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3895" windowHeight="999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I8" i="1"/>
  <c r="I7"/>
  <c r="B7" s="1"/>
  <c r="D7" s="1"/>
  <c r="E7" s="1"/>
  <c r="I6"/>
  <c r="B6" s="1"/>
  <c r="D6" s="1"/>
  <c r="E6" s="1"/>
  <c r="I5"/>
  <c r="B5" s="1"/>
  <c r="D5" s="1"/>
  <c r="E5" s="1"/>
  <c r="I4"/>
  <c r="B4" s="1"/>
  <c r="D4" s="1"/>
  <c r="E4" s="1"/>
  <c r="I3"/>
  <c r="B3" s="1"/>
  <c r="D3" l="1"/>
  <c r="B8"/>
  <c r="E3" l="1"/>
  <c r="E8" s="1"/>
  <c r="D8"/>
</calcChain>
</file>

<file path=xl/sharedStrings.xml><?xml version="1.0" encoding="utf-8"?>
<sst xmlns="http://schemas.openxmlformats.org/spreadsheetml/2006/main" count="23" uniqueCount="23">
  <si>
    <t>Descrição</t>
  </si>
  <si>
    <t>Preço médio praticado no mercado por unidade (R$)</t>
  </si>
  <si>
    <t>Qtde de uniformes fornecidos em 01 ano</t>
  </si>
  <si>
    <t>Custo anual do uniforme por funcionário</t>
  </si>
  <si>
    <t>Custo mensal do uniforme por funcionário</t>
  </si>
  <si>
    <t>Cotação I</t>
  </si>
  <si>
    <t>Cotação II</t>
  </si>
  <si>
    <t>Cotação III</t>
  </si>
  <si>
    <t>Total</t>
  </si>
  <si>
    <t>Calça social tipo esporte fino com ziper.</t>
  </si>
  <si>
    <t>Cinto de couro constituído de 1 (uma) face na cor preta sem costura, fivela em metal, com garra regulável, de boa qualidade.</t>
  </si>
  <si>
    <t>Par de calçado: sapato social preto em couro, solado baixo, com palmilha antibacteriana, de boa qualidade.</t>
  </si>
  <si>
    <t>TOTAL</t>
  </si>
  <si>
    <t>-</t>
  </si>
  <si>
    <t>1 - O conjunto de uniforme deverá ser entregue dentro do prazo de 10 (dez) dias, a contar do início da prestação dos serviços, nas condições determinadas pela FISCALIZAÇÃO.</t>
  </si>
  <si>
    <t>2 - Todos os uniformes estarão sujeitos à prévia aprovação da CONTRATANTE e, a pedido dela, poderão ser substituídos, caso não correspondam às especificações necessárias e adequadas à execução dos serviços.</t>
  </si>
  <si>
    <t>3 - Poderão ocorrer eventuais alterações nas especificações dos uniformes, quanto ao tecido, à cor, ao modelo, desde que previamente aceitas pela Administração.</t>
  </si>
  <si>
    <t>4 - Os uniformes deverão ser entregues aos empregados, mediante recibo (relação nominal), cuja cópia deverá ser entregue à CONTRATANTE, sempre que solicitado pela FISCALIZAÇÃO.</t>
  </si>
  <si>
    <t>5 - O custo do uniforme não poderá ser repassado ao ocupante do posto de trabalho.</t>
  </si>
  <si>
    <t>6 - A CONTRATADA não poderá exigir do empregado o uniforme usado, quando da entrega dos novos.</t>
  </si>
  <si>
    <t>PLANILHA DE ORÇAMENTO DE UNIFORMES PARA CADA FUNCIONÁRIO – MOTORISTA</t>
  </si>
  <si>
    <t>Camisa social manga curta com bolso e em emblema da empresa pintado no lado esquerdo superior, mangas curtas, de boa qualidade.</t>
  </si>
  <si>
    <t>Par de meia em algodão, tipo cano médio, cor preta, de boa qualidade. Marca Trifill, Lupo ou similar.</t>
  </si>
</sst>
</file>

<file path=xl/styles.xml><?xml version="1.0" encoding="utf-8"?>
<styleSheet xmlns="http://schemas.openxmlformats.org/spreadsheetml/2006/main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justify" wrapText="1"/>
    </xf>
    <xf numFmtId="8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4" fontId="7" fillId="0" borderId="8" xfId="1" applyFont="1" applyBorder="1" applyAlignment="1">
      <alignment vertical="center"/>
    </xf>
    <xf numFmtId="44" fontId="7" fillId="0" borderId="1" xfId="1" applyFont="1" applyBorder="1" applyAlignment="1">
      <alignment vertical="center"/>
    </xf>
    <xf numFmtId="0" fontId="3" fillId="0" borderId="4" xfId="0" applyFont="1" applyBorder="1" applyAlignment="1">
      <alignment horizontal="justify" vertical="justify" wrapText="1"/>
    </xf>
    <xf numFmtId="44" fontId="7" fillId="0" borderId="6" xfId="1" applyFont="1" applyBorder="1" applyAlignment="1">
      <alignment vertical="center"/>
    </xf>
    <xf numFmtId="44" fontId="3" fillId="0" borderId="1" xfId="1" applyFont="1" applyBorder="1" applyAlignment="1">
      <alignment vertical="center"/>
    </xf>
    <xf numFmtId="44" fontId="3" fillId="0" borderId="8" xfId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8" fontId="4" fillId="2" borderId="8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8" fontId="4" fillId="3" borderId="3" xfId="0" applyNumberFormat="1" applyFont="1" applyFill="1" applyBorder="1" applyAlignment="1">
      <alignment horizontal="center" vertical="center" wrapText="1"/>
    </xf>
    <xf numFmtId="0" fontId="3" fillId="0" borderId="8" xfId="0" applyFont="1" applyBorder="1"/>
    <xf numFmtId="0" fontId="8" fillId="0" borderId="0" xfId="0" applyFont="1"/>
    <xf numFmtId="0" fontId="2" fillId="0" borderId="0" xfId="0" applyFont="1"/>
    <xf numFmtId="0" fontId="8" fillId="0" borderId="0" xfId="0" applyFont="1" applyAlignment="1">
      <alignment horizontal="justify" vertical="justify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H15" sqref="H15"/>
    </sheetView>
  </sheetViews>
  <sheetFormatPr defaultRowHeight="15"/>
  <cols>
    <col min="1" max="1" width="73" customWidth="1"/>
    <col min="2" max="5" width="13.7109375" customWidth="1"/>
    <col min="7" max="7" width="10" customWidth="1"/>
    <col min="8" max="8" width="10.140625" customWidth="1"/>
    <col min="9" max="9" width="13.42578125" customWidth="1"/>
  </cols>
  <sheetData>
    <row r="1" spans="1:9" ht="15.75" thickBot="1">
      <c r="A1" s="23" t="s">
        <v>20</v>
      </c>
      <c r="B1" s="24"/>
      <c r="C1" s="24"/>
      <c r="D1" s="24"/>
      <c r="E1" s="24"/>
      <c r="F1" s="24"/>
      <c r="G1" s="24"/>
      <c r="H1" s="24"/>
      <c r="I1" s="24"/>
    </row>
    <row r="2" spans="1:9" ht="76.5" customHeight="1" thickBo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5" t="s">
        <v>6</v>
      </c>
      <c r="H2" s="5" t="s">
        <v>7</v>
      </c>
      <c r="I2" s="5" t="s">
        <v>8</v>
      </c>
    </row>
    <row r="3" spans="1:9" ht="15.75" thickBot="1">
      <c r="A3" s="6" t="s">
        <v>9</v>
      </c>
      <c r="B3" s="7">
        <f>I3/3</f>
        <v>64.106666666666669</v>
      </c>
      <c r="C3" s="8">
        <v>4</v>
      </c>
      <c r="D3" s="7">
        <f>B3*C3</f>
        <v>256.42666666666668</v>
      </c>
      <c r="E3" s="7">
        <f>D3/12</f>
        <v>21.36888888888889</v>
      </c>
      <c r="F3" s="9">
        <v>46.53</v>
      </c>
      <c r="G3" s="9">
        <v>65.8</v>
      </c>
      <c r="H3" s="9">
        <v>79.989999999999995</v>
      </c>
      <c r="I3" s="9">
        <f t="shared" ref="I3:I8" si="0">F3+G3+H3</f>
        <v>192.32</v>
      </c>
    </row>
    <row r="4" spans="1:9" ht="26.25" thickBot="1">
      <c r="A4" s="6" t="s">
        <v>21</v>
      </c>
      <c r="B4" s="7">
        <f>I4/3</f>
        <v>49.629999999999995</v>
      </c>
      <c r="C4" s="8">
        <v>4</v>
      </c>
      <c r="D4" s="7">
        <f>B4*C4</f>
        <v>198.51999999999998</v>
      </c>
      <c r="E4" s="7">
        <f>D4/12</f>
        <v>16.543333333333333</v>
      </c>
      <c r="F4" s="10">
        <v>39.99</v>
      </c>
      <c r="G4" s="9">
        <v>49.9</v>
      </c>
      <c r="H4" s="9">
        <v>59</v>
      </c>
      <c r="I4" s="9">
        <f t="shared" si="0"/>
        <v>148.88999999999999</v>
      </c>
    </row>
    <row r="5" spans="1:9" ht="26.25" thickBot="1">
      <c r="A5" s="11" t="s">
        <v>10</v>
      </c>
      <c r="B5" s="7">
        <f>I5/3</f>
        <v>21.26</v>
      </c>
      <c r="C5" s="8">
        <v>2</v>
      </c>
      <c r="D5" s="7">
        <f>B5*C5</f>
        <v>42.52</v>
      </c>
      <c r="E5" s="7">
        <f>D5/12</f>
        <v>3.5433333333333334</v>
      </c>
      <c r="F5" s="9">
        <v>14.8</v>
      </c>
      <c r="G5" s="9">
        <v>22.99</v>
      </c>
      <c r="H5" s="9">
        <v>25.99</v>
      </c>
      <c r="I5" s="9">
        <f t="shared" si="0"/>
        <v>63.78</v>
      </c>
    </row>
    <row r="6" spans="1:9" ht="26.25" thickBot="1">
      <c r="A6" s="6" t="s">
        <v>11</v>
      </c>
      <c r="B6" s="7">
        <f>I6/3</f>
        <v>103.26333333333332</v>
      </c>
      <c r="C6" s="8">
        <v>2</v>
      </c>
      <c r="D6" s="7">
        <f>B6*C6</f>
        <v>206.52666666666664</v>
      </c>
      <c r="E6" s="7">
        <f>D6/12</f>
        <v>17.210555555555555</v>
      </c>
      <c r="F6" s="12">
        <v>79.900000000000006</v>
      </c>
      <c r="G6" s="12">
        <v>89.99</v>
      </c>
      <c r="H6" s="12">
        <v>139.9</v>
      </c>
      <c r="I6" s="12">
        <f t="shared" si="0"/>
        <v>309.78999999999996</v>
      </c>
    </row>
    <row r="7" spans="1:9" ht="26.25" thickBot="1">
      <c r="A7" s="6" t="s">
        <v>22</v>
      </c>
      <c r="B7" s="7">
        <f>I7/3</f>
        <v>7.6333333333333329</v>
      </c>
      <c r="C7" s="8">
        <v>8</v>
      </c>
      <c r="D7" s="7">
        <f>B7*C7</f>
        <v>61.066666666666663</v>
      </c>
      <c r="E7" s="7">
        <f>D7/12</f>
        <v>5.0888888888888886</v>
      </c>
      <c r="F7" s="13">
        <v>6.3</v>
      </c>
      <c r="G7" s="14">
        <v>7.9</v>
      </c>
      <c r="H7" s="14">
        <v>8.6999999999999993</v>
      </c>
      <c r="I7" s="12">
        <f t="shared" si="0"/>
        <v>22.9</v>
      </c>
    </row>
    <row r="8" spans="1:9" ht="15.75" thickBot="1">
      <c r="A8" s="15" t="s">
        <v>12</v>
      </c>
      <c r="B8" s="16">
        <f>SUM(B3:B7)</f>
        <v>245.89333333333332</v>
      </c>
      <c r="C8" s="17" t="s">
        <v>13</v>
      </c>
      <c r="D8" s="16">
        <f>SUM(D3:D7)</f>
        <v>765.06</v>
      </c>
      <c r="E8" s="18">
        <f>SUM(E3:E7)</f>
        <v>63.75500000000001</v>
      </c>
      <c r="F8" s="19"/>
      <c r="G8" s="19"/>
      <c r="H8" s="19"/>
      <c r="I8" s="9">
        <f t="shared" si="0"/>
        <v>0</v>
      </c>
    </row>
    <row r="9" spans="1:9">
      <c r="A9" s="1"/>
      <c r="B9" s="1"/>
      <c r="C9" s="1"/>
      <c r="D9" s="1"/>
      <c r="E9" s="1"/>
      <c r="F9" s="1"/>
      <c r="G9" s="1"/>
      <c r="H9" s="1"/>
      <c r="I9" s="1"/>
    </row>
    <row r="10" spans="1:9">
      <c r="A10" s="20" t="s">
        <v>14</v>
      </c>
      <c r="B10" s="1"/>
      <c r="C10" s="1"/>
      <c r="D10" s="1"/>
      <c r="E10" s="1"/>
      <c r="F10" s="1"/>
      <c r="G10" s="1"/>
      <c r="H10" s="1"/>
      <c r="I10" s="1"/>
    </row>
    <row r="11" spans="1:9">
      <c r="A11" s="22" t="s">
        <v>15</v>
      </c>
      <c r="B11" s="22"/>
      <c r="C11" s="22"/>
      <c r="D11" s="22"/>
      <c r="E11" s="22"/>
      <c r="F11" s="1"/>
      <c r="G11" s="1"/>
      <c r="H11" s="1"/>
      <c r="I11" s="1"/>
    </row>
    <row r="12" spans="1:9">
      <c r="A12" s="20" t="s">
        <v>16</v>
      </c>
      <c r="B12" s="1"/>
      <c r="C12" s="1"/>
      <c r="D12" s="1"/>
      <c r="E12" s="1"/>
      <c r="F12" s="1"/>
      <c r="G12" s="1"/>
      <c r="H12" s="1"/>
      <c r="I12" s="1"/>
    </row>
    <row r="13" spans="1:9">
      <c r="A13" s="20" t="s">
        <v>17</v>
      </c>
      <c r="B13" s="1"/>
      <c r="C13" s="1"/>
      <c r="D13" s="1"/>
      <c r="E13" s="1"/>
      <c r="F13" s="1"/>
      <c r="G13" s="1"/>
      <c r="H13" s="1"/>
      <c r="I13" s="1"/>
    </row>
    <row r="14" spans="1:9">
      <c r="A14" s="20" t="s">
        <v>18</v>
      </c>
      <c r="B14" s="1"/>
      <c r="C14" s="1"/>
      <c r="D14" s="1"/>
      <c r="E14" s="1"/>
      <c r="F14" s="1"/>
      <c r="G14" s="1"/>
      <c r="H14" s="21"/>
      <c r="I14" s="1"/>
    </row>
    <row r="15" spans="1:9">
      <c r="A15" s="20" t="s">
        <v>19</v>
      </c>
      <c r="B15" s="1"/>
      <c r="C15" s="1"/>
      <c r="D15" s="1"/>
      <c r="E15" s="1"/>
      <c r="F15" s="1"/>
      <c r="G15" s="1"/>
      <c r="H15" s="1"/>
      <c r="I15" s="1"/>
    </row>
  </sheetData>
  <mergeCells count="2">
    <mergeCell ref="A11:E11"/>
    <mergeCell ref="A1:I1"/>
  </mergeCells>
  <pageMargins left="0.511811024" right="0.511811024" top="0.78740157499999996" bottom="0.78740157499999996" header="0.31496062000000002" footer="0.31496062000000002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Antônio Queiroga Cristino Santos</dc:creator>
  <cp:lastModifiedBy>Marcelo Antônio Queiroga Cristino Santos</cp:lastModifiedBy>
  <cp:lastPrinted>2021-06-16T17:53:42Z</cp:lastPrinted>
  <dcterms:created xsi:type="dcterms:W3CDTF">2021-06-14T11:34:30Z</dcterms:created>
  <dcterms:modified xsi:type="dcterms:W3CDTF">2021-06-16T19:43:27Z</dcterms:modified>
</cp:coreProperties>
</file>