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150" yWindow="-210" windowWidth="13245" windowHeight="11760"/>
  </bookViews>
  <sheets>
    <sheet name="Planilha" sheetId="14" r:id="rId1"/>
  </sheets>
  <definedNames>
    <definedName name="_xlnm.Print_Area" localSheetId="0">Planilha!$A$1:$F$33</definedName>
    <definedName name="Caminhão">#REF!</definedName>
    <definedName name="d">#REF!</definedName>
    <definedName name="Estradas">#REF!</definedName>
    <definedName name="Excel_BuiltIn__FilterDatabase_2">#REF!</definedName>
    <definedName name="Excel_BuiltIn__FilterDatabase_2_1">#REF!</definedName>
    <definedName name="Excel_BuiltIn__FilterDatabase_2_1_1">#REF!</definedName>
    <definedName name="Excel_BuiltIn__FilterDatabase_3">#REF!</definedName>
    <definedName name="Excel_BuiltIn_Print_Area_2">#REF!</definedName>
    <definedName name="Excel_BuiltIn_Print_Titles_2">#REF!</definedName>
    <definedName name="Excel_BuiltIn_Print_Titles_2_1">#REF!</definedName>
    <definedName name="gr">#REF!</definedName>
    <definedName name="Retro">#REF!</definedName>
  </definedNames>
  <calcPr calcId="145621"/>
</workbook>
</file>

<file path=xl/calcChain.xml><?xml version="1.0" encoding="utf-8"?>
<calcChain xmlns="http://schemas.openxmlformats.org/spreadsheetml/2006/main">
  <c r="F18" i="14"/>
  <c r="F20"/>
  <c r="F22"/>
  <c r="F24"/>
  <c r="F21" l="1"/>
  <c r="F23"/>
  <c r="F25"/>
  <c r="F19"/>
  <c r="F11" l="1"/>
  <c r="F14"/>
  <c r="F13"/>
  <c r="F17"/>
  <c r="F16"/>
  <c r="F12" l="1"/>
  <c r="F30" l="1"/>
  <c r="F31" l="1"/>
  <c r="F29"/>
  <c r="F27"/>
  <c r="F32" l="1"/>
  <c r="F28"/>
  <c r="F33" l="1"/>
</calcChain>
</file>

<file path=xl/sharedStrings.xml><?xml version="1.0" encoding="utf-8"?>
<sst xmlns="http://schemas.openxmlformats.org/spreadsheetml/2006/main" count="54" uniqueCount="35">
  <si>
    <t>Item</t>
  </si>
  <si>
    <t>Descrição</t>
  </si>
  <si>
    <t>Und</t>
  </si>
  <si>
    <t>Quantidade</t>
  </si>
  <si>
    <t>Preço Unitário</t>
  </si>
  <si>
    <t>Preço Total</t>
  </si>
  <si>
    <t xml:space="preserve">un </t>
  </si>
  <si>
    <t>TOTAL GERAL ORÇADO</t>
  </si>
  <si>
    <t xml:space="preserve">                                            Ministério  do Desenvolvimento Regional – MDR</t>
  </si>
  <si>
    <t>PVC SOLDÁVEL - IRRIGAÇÃO - LINHA FIXA - NBR 14312</t>
  </si>
  <si>
    <t>PVC PBA - INFRAESTRUTURA - DISTRIBUIÇÃO DE ÁGUA - NBR 5647</t>
  </si>
  <si>
    <t>Tubo PVC soldável, aplicação irrigação, cor azul, diâmetro nominal 50 mm, comprimento 6 m, espessura paredes igual ou maior 1,90mm, pressão PN 80.</t>
  </si>
  <si>
    <r>
      <t xml:space="preserve">Tubo PVC soldável, aplicação irrigação, cor azul, diâmetro nominal 50 mm, comprimento 6 m, espessura paredes igual ou maior 1,90mm, pressão PN 80. </t>
    </r>
    <r>
      <rPr>
        <b/>
        <sz val="10"/>
        <rFont val="Arial"/>
        <family val="2"/>
      </rPr>
      <t>Cota de até 25% - Exclusivo para ME e EPP) -  Cota principal Item 1.</t>
    </r>
  </si>
  <si>
    <t>Tubo pvc soldável, aplicação: irrigação, cor: azul, diâmetro nominal: 75 mm, comprimento: 6 m, espessura paredes: igual ou maior  2,5 mm, pressão: PN 80, material: pvc</t>
  </si>
  <si>
    <r>
      <t xml:space="preserve">Tubo pvc soldável, aplicação: irrigação, cor: azul, diâmetro nominal: 75 mm, comprimento: 6 m, espessura paredes: igual ou maior  2,5 mm, pressão: PN 80, material: pvc. </t>
    </r>
    <r>
      <rPr>
        <b/>
        <sz val="10"/>
        <rFont val="Arial"/>
        <family val="2"/>
      </rPr>
      <t>Cota de até 25% - Exclusivo para ME e EPP) -  Cota principal Item 3.</t>
    </r>
  </si>
  <si>
    <t>Tubo PVC DEFOFO, JEI, PN125, DN 150 mm, para rede de agua, espessura mínima de 6,8 mm, comprimento de  6 m.</t>
  </si>
  <si>
    <t>Tubo PVC DEFOFO, JEI, PN125, DN 200 mm, para rede de agua, espessura mínima de 8,9 mm, comprimento de 6 m.</t>
  </si>
  <si>
    <t>Tubo PVC DEFOFO, JEI, PN125, DN 250 mm, para rede de agua, espessura mínima de 11,0 mm, comprimento de 6 m.</t>
  </si>
  <si>
    <t>Tubo PVC DEFOFO, JEI, PN125, DN 300 mm, para rede de agua, espessura mínima de 13,1 mm, comprimento de 6 m.</t>
  </si>
  <si>
    <t>Tubo PVC PBA, JEI, CL 12 (60 m.c.a 0,6 Mpa), DN 50 mm, para rede de água, espessura mínima 2,7 mm, comprimento de 6 m.</t>
  </si>
  <si>
    <t>Tubo PVC PBA JEI, CL 12 (60 m.c.a 0,6 Mpa), DN 75 mm, para rede de água, espessura mínima 3,9 mm,  com 6 m.</t>
  </si>
  <si>
    <t>Tubo PVC PBA JEI, CL 12 (60 m.c.a 0,6 Mpa), DN 100 mm, para rede de água, espessura mínima de 5,0 mm, comprimento de 6 m.</t>
  </si>
  <si>
    <t xml:space="preserve">                                                   Companhia  de  Desenvolvimento  dos  Vales  do  São  Francisco e do Parnaíba</t>
  </si>
  <si>
    <t xml:space="preserve">                                           2ª SUPERINTENDÊNCIA REGIONAL</t>
  </si>
  <si>
    <r>
      <t xml:space="preserve">Tubo PVC DEFOFO, JEI, PN125, DN 150 mm, para rede de agua, espessura mínima de 6,8 mm, comprimento de  6 m.  </t>
    </r>
    <r>
      <rPr>
        <b/>
        <sz val="10"/>
        <rFont val="Arial"/>
        <family val="2"/>
      </rPr>
      <t>Cota de até 25% - Exclusivo para ME e EPP) - Cota principal Item 7.</t>
    </r>
  </si>
  <si>
    <r>
      <t xml:space="preserve">Tubo PVC DEFOFO, JEI, PN125, DN 200 mm, para rede de agua, espessura mínima de 8,9 mm, comprimento de 6 m. </t>
    </r>
    <r>
      <rPr>
        <b/>
        <sz val="10"/>
        <rFont val="Arial"/>
        <family val="2"/>
      </rPr>
      <t>Cota de até 25% - Exclusivo para ME e EPP) - Cota principal Item 9.</t>
    </r>
  </si>
  <si>
    <r>
      <t xml:space="preserve">Tubo PVC DEFOFO, JEI, PN125, DN 250 mm, para rede de agua, espessura mínima de 11,0 mm, comprimento de 6 m. </t>
    </r>
    <r>
      <rPr>
        <b/>
        <sz val="10"/>
        <rFont val="Arial"/>
        <family val="2"/>
      </rPr>
      <t>Cota de até 25% - Exclusivo para ME e EPP) - Cota principal Item 11.</t>
    </r>
  </si>
  <si>
    <r>
      <t xml:space="preserve">Tubo PVC DEFOFO, JEI, PN125, DN 300 mm, para rede de agua, espessura mínima de 13,1 mm, comprimento de 6 m. </t>
    </r>
    <r>
      <rPr>
        <b/>
        <sz val="10"/>
        <rFont val="Arial"/>
        <family val="2"/>
      </rPr>
      <t>Cota de até 25% - Exclusivo para ME e EPP) - Cota principal Item 13.</t>
    </r>
  </si>
  <si>
    <r>
      <t xml:space="preserve">Tubo PVC PBA, JEI, CL 12 (60 m.c.a 0,6 Mpa), DN 50 mm, para rede de água, espessura mínima 2,7 mm, comprimento de 6 m. </t>
    </r>
    <r>
      <rPr>
        <b/>
        <sz val="10"/>
        <rFont val="Arial"/>
        <family val="2"/>
      </rPr>
      <t>Cota de até 25% - Exclusivo para ME e EPP) - Cota principal Item 15.</t>
    </r>
  </si>
  <si>
    <r>
      <t xml:space="preserve">Tubo PVC PBA JEI, CL 12 (60 m.c.a 0,6 Mpa), DN 75 mm, para rede de água, espessura mínima 3,9 mm,  com 6 m. </t>
    </r>
    <r>
      <rPr>
        <b/>
        <sz val="10"/>
        <rFont val="Arial"/>
        <family val="2"/>
      </rPr>
      <t>Cota de até 25% - Exclusivo para ME e EPP) - Cota principal Item 17.</t>
    </r>
  </si>
  <si>
    <r>
      <t xml:space="preserve">Tubo PVC PBA JEI, CL 12 (60 m.c.a 0,6 Mpa), DN 100 mm, para rede de água, espessura mínima de 5,0 mm, comprimento de 6 m. </t>
    </r>
    <r>
      <rPr>
        <b/>
        <sz val="10"/>
        <rFont val="Arial"/>
        <family val="2"/>
      </rPr>
      <t>Cota de até 25% - Exclusivo para ME e EPP) - Cota principal Item 19.</t>
    </r>
  </si>
  <si>
    <t xml:space="preserve"> PVC DEFOFO IRRIGAÇÃO - LINHA DEFOFO - NBR 14311</t>
  </si>
  <si>
    <t>ANEXO III - Modelo de Planilha de Preços - Proposta</t>
  </si>
  <si>
    <t>Tubo PVC DEFOFO, JEI, PN125, DN 100 mm, para rede de agua, espessura mínima de 4,8 mm, comprimento de 6 m (Destinados exclusivamente à participação de microempresas e empresas de pequeno porte, conforme previsto no Art. 6º do Decreto n. 8.538, de 2015).</t>
  </si>
  <si>
    <r>
      <t>Tubo PVC DEFOFO, JEI, PN125, DN 100 mm, para rede de agua, espessura mínima de 4,8 mm, comprimento de 6 m (Destinados exclusivamente à participação de microempresas e empresas de pequeno porte, conforme previsto no Art. 6º do Decreto n. 8.538, de 2015)</t>
    </r>
    <r>
      <rPr>
        <b/>
        <sz val="10"/>
        <rFont val="Arial"/>
        <family val="2"/>
      </rPr>
      <t>.</t>
    </r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</si>
</sst>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</numFmts>
  <fonts count="9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sz val="12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Border="1"/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vertical="center"/>
    </xf>
    <xf numFmtId="165" fontId="0" fillId="0" borderId="0" xfId="0" applyNumberFormat="1" applyBorder="1"/>
    <xf numFmtId="165" fontId="0" fillId="0" borderId="0" xfId="0" applyNumberFormat="1" applyBorder="1" applyAlignment="1">
      <alignment vertical="center"/>
    </xf>
    <xf numFmtId="165" fontId="0" fillId="0" borderId="0" xfId="0" applyNumberFormat="1"/>
    <xf numFmtId="0" fontId="0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 wrapText="1"/>
    </xf>
    <xf numFmtId="43" fontId="2" fillId="0" borderId="0" xfId="1" applyFont="1" applyFill="1" applyBorder="1" applyAlignment="1">
      <alignment vertical="center"/>
    </xf>
    <xf numFmtId="165" fontId="2" fillId="2" borderId="0" xfId="2" applyNumberFormat="1" applyFont="1" applyFill="1" applyBorder="1" applyAlignment="1" applyProtection="1">
      <alignment vertical="center"/>
    </xf>
    <xf numFmtId="43" fontId="2" fillId="2" borderId="0" xfId="1" applyFont="1" applyFill="1" applyBorder="1" applyAlignment="1">
      <alignment vertical="center"/>
    </xf>
    <xf numFmtId="0" fontId="0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5" fontId="2" fillId="2" borderId="1" xfId="1" applyNumberFormat="1" applyFont="1" applyFill="1" applyBorder="1" applyAlignment="1" applyProtection="1">
      <alignment vertical="center"/>
    </xf>
    <xf numFmtId="43" fontId="2" fillId="0" borderId="1" xfId="1" applyFont="1" applyFill="1" applyBorder="1" applyAlignment="1">
      <alignment vertical="center"/>
    </xf>
    <xf numFmtId="43" fontId="2" fillId="2" borderId="1" xfId="1" applyFont="1" applyFill="1" applyBorder="1" applyAlignment="1">
      <alignment vertical="center"/>
    </xf>
    <xf numFmtId="0" fontId="0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vertical="center" wrapText="1"/>
    </xf>
    <xf numFmtId="165" fontId="2" fillId="2" borderId="5" xfId="1" applyNumberFormat="1" applyFont="1" applyFill="1" applyBorder="1" applyAlignment="1" applyProtection="1">
      <alignment vertical="center"/>
    </xf>
    <xf numFmtId="43" fontId="2" fillId="0" borderId="5" xfId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165" fontId="6" fillId="0" borderId="0" xfId="0" applyNumberFormat="1" applyFont="1" applyFill="1" applyBorder="1" applyAlignment="1">
      <alignment horizontal="center" vertical="center"/>
    </xf>
    <xf numFmtId="165" fontId="2" fillId="2" borderId="1" xfId="2" applyNumberFormat="1" applyFont="1" applyFill="1" applyBorder="1" applyAlignment="1" applyProtection="1">
      <alignment vertical="center"/>
    </xf>
    <xf numFmtId="0" fontId="5" fillId="0" borderId="0" xfId="0" applyFont="1"/>
    <xf numFmtId="165" fontId="7" fillId="3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/>
    </xf>
    <xf numFmtId="4" fontId="0" fillId="2" borderId="11" xfId="0" applyNumberFormat="1" applyFont="1" applyFill="1" applyBorder="1" applyAlignment="1">
      <alignment vertical="center"/>
    </xf>
    <xf numFmtId="0" fontId="0" fillId="2" borderId="8" xfId="0" applyFont="1" applyFill="1" applyBorder="1" applyAlignment="1">
      <alignment horizontal="center" vertical="center"/>
    </xf>
    <xf numFmtId="4" fontId="0" fillId="2" borderId="9" xfId="0" applyNumberFormat="1" applyFont="1" applyFill="1" applyBorder="1" applyAlignment="1">
      <alignment vertical="center"/>
    </xf>
    <xf numFmtId="0" fontId="0" fillId="2" borderId="3" xfId="0" applyFont="1" applyFill="1" applyBorder="1" applyAlignment="1">
      <alignment horizontal="center" vertical="center"/>
    </xf>
    <xf numFmtId="4" fontId="0" fillId="2" borderId="2" xfId="0" applyNumberFormat="1" applyFont="1" applyFill="1" applyBorder="1" applyAlignment="1">
      <alignment vertical="center"/>
    </xf>
    <xf numFmtId="4" fontId="7" fillId="3" borderId="11" xfId="0" applyNumberFormat="1" applyFont="1" applyFill="1" applyBorder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vertical="center"/>
    </xf>
    <xf numFmtId="0" fontId="7" fillId="3" borderId="0" xfId="0" applyFont="1" applyFill="1" applyBorder="1" applyAlignment="1">
      <alignment vertical="center"/>
    </xf>
    <xf numFmtId="0" fontId="7" fillId="3" borderId="9" xfId="0" applyFont="1" applyFill="1" applyBorder="1" applyAlignment="1">
      <alignment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</cellXfs>
  <cellStyles count="7">
    <cellStyle name="Normal" xfId="0" builtinId="0"/>
    <cellStyle name="Normal 2" xfId="4"/>
    <cellStyle name="Porcentagem 2" xfId="6"/>
    <cellStyle name="Separador de milhares" xfId="1" builtinId="3"/>
    <cellStyle name="Separador de milhares 2" xfId="2"/>
    <cellStyle name="Separador de milhares 3" xfId="5"/>
    <cellStyle name="Vírgula 2" xfId="3"/>
  </cellStyles>
  <dxfs count="0"/>
  <tableStyles count="0" defaultTableStyle="TableStyleMedium9" defaultPivotStyle="PivotStyleLight16"/>
  <colors>
    <mruColors>
      <color rgb="FF00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3"/>
  <sheetViews>
    <sheetView showGridLines="0" tabSelected="1" view="pageBreakPreview" topLeftCell="A10" zoomScale="90" zoomScaleNormal="120" zoomScaleSheetLayoutView="90" workbookViewId="0">
      <selection activeCell="B18" sqref="B18"/>
    </sheetView>
  </sheetViews>
  <sheetFormatPr defaultRowHeight="12.75"/>
  <cols>
    <col min="1" max="1" width="5.42578125" bestFit="1" customWidth="1"/>
    <col min="2" max="2" width="49.28515625" customWidth="1"/>
    <col min="3" max="3" width="5.85546875" bestFit="1" customWidth="1"/>
    <col min="4" max="4" width="15.7109375" style="6" bestFit="1" customWidth="1"/>
    <col min="5" max="5" width="17.140625" bestFit="1" customWidth="1"/>
    <col min="6" max="6" width="16.7109375" customWidth="1"/>
  </cols>
  <sheetData>
    <row r="1" spans="1:6" s="24" customFormat="1" ht="15.75">
      <c r="A1" s="54" t="s">
        <v>8</v>
      </c>
      <c r="B1" s="55"/>
      <c r="C1" s="55"/>
      <c r="D1" s="55"/>
      <c r="E1" s="55"/>
      <c r="F1" s="56"/>
    </row>
    <row r="2" spans="1:6" s="24" customFormat="1" ht="15.75">
      <c r="A2" s="51" t="s">
        <v>22</v>
      </c>
      <c r="B2" s="52"/>
      <c r="C2" s="52"/>
      <c r="D2" s="52"/>
      <c r="E2" s="52"/>
      <c r="F2" s="53"/>
    </row>
    <row r="3" spans="1:6" s="24" customFormat="1" ht="15.75">
      <c r="A3" s="48" t="s">
        <v>23</v>
      </c>
      <c r="B3" s="49"/>
      <c r="C3" s="49"/>
      <c r="D3" s="49"/>
      <c r="E3" s="49"/>
      <c r="F3" s="50"/>
    </row>
    <row r="4" spans="1:6" ht="5.25" customHeight="1">
      <c r="A4" s="28"/>
      <c r="B4" s="1"/>
      <c r="C4" s="1"/>
      <c r="D4" s="4"/>
      <c r="E4" s="1"/>
      <c r="F4" s="29"/>
    </row>
    <row r="5" spans="1:6" ht="18.75" customHeight="1">
      <c r="A5" s="57" t="s">
        <v>32</v>
      </c>
      <c r="B5" s="58"/>
      <c r="C5" s="58"/>
      <c r="D5" s="58"/>
      <c r="E5" s="58"/>
      <c r="F5" s="59"/>
    </row>
    <row r="6" spans="1:6" ht="6.75" customHeight="1">
      <c r="A6" s="30"/>
      <c r="B6" s="26"/>
      <c r="C6" s="26"/>
      <c r="D6" s="26"/>
      <c r="E6" s="26"/>
      <c r="F6" s="31"/>
    </row>
    <row r="7" spans="1:6" ht="6.75" customHeight="1">
      <c r="A7" s="32"/>
      <c r="B7" s="2"/>
      <c r="C7" s="2"/>
      <c r="D7" s="5"/>
      <c r="E7" s="3"/>
      <c r="F7" s="33"/>
    </row>
    <row r="8" spans="1:6" ht="33.75" customHeight="1">
      <c r="A8" s="34" t="s">
        <v>0</v>
      </c>
      <c r="B8" s="27" t="s">
        <v>1</v>
      </c>
      <c r="C8" s="27" t="s">
        <v>2</v>
      </c>
      <c r="D8" s="25" t="s">
        <v>3</v>
      </c>
      <c r="E8" s="27" t="s">
        <v>4</v>
      </c>
      <c r="F8" s="35" t="s">
        <v>5</v>
      </c>
    </row>
    <row r="9" spans="1:6">
      <c r="A9" s="36"/>
      <c r="B9" s="21"/>
      <c r="C9" s="21"/>
      <c r="D9" s="22"/>
      <c r="E9" s="21"/>
      <c r="F9" s="37"/>
    </row>
    <row r="10" spans="1:6" ht="26.25" customHeight="1">
      <c r="A10" s="48" t="s">
        <v>9</v>
      </c>
      <c r="B10" s="49"/>
      <c r="C10" s="49"/>
      <c r="D10" s="49"/>
      <c r="E10" s="49"/>
      <c r="F10" s="50"/>
    </row>
    <row r="11" spans="1:6" ht="48" customHeight="1">
      <c r="A11" s="38">
        <v>1</v>
      </c>
      <c r="B11" s="18" t="s">
        <v>11</v>
      </c>
      <c r="C11" s="17" t="s">
        <v>6</v>
      </c>
      <c r="D11" s="19">
        <v>90000</v>
      </c>
      <c r="E11" s="20"/>
      <c r="F11" s="39">
        <f t="shared" ref="F11:F12" si="0">ROUND(D11*E11,2)</f>
        <v>0</v>
      </c>
    </row>
    <row r="12" spans="1:6" ht="69.75" customHeight="1">
      <c r="A12" s="40">
        <v>2</v>
      </c>
      <c r="B12" s="8" t="s">
        <v>12</v>
      </c>
      <c r="C12" s="7" t="s">
        <v>6</v>
      </c>
      <c r="D12" s="10">
        <v>10000</v>
      </c>
      <c r="E12" s="9"/>
      <c r="F12" s="41">
        <f t="shared" si="0"/>
        <v>0</v>
      </c>
    </row>
    <row r="13" spans="1:6" ht="59.25" customHeight="1">
      <c r="A13" s="42">
        <v>3</v>
      </c>
      <c r="B13" s="13" t="s">
        <v>13</v>
      </c>
      <c r="C13" s="12" t="s">
        <v>6</v>
      </c>
      <c r="D13" s="14">
        <v>6300</v>
      </c>
      <c r="E13" s="16"/>
      <c r="F13" s="43">
        <f t="shared" ref="F13:F14" si="1">ROUND(D13*E13,2)</f>
        <v>0</v>
      </c>
    </row>
    <row r="14" spans="1:6" ht="75.75" customHeight="1">
      <c r="A14" s="40">
        <v>4</v>
      </c>
      <c r="B14" s="8" t="s">
        <v>14</v>
      </c>
      <c r="C14" s="7" t="s">
        <v>6</v>
      </c>
      <c r="D14" s="10">
        <v>700</v>
      </c>
      <c r="E14" s="11"/>
      <c r="F14" s="41">
        <f t="shared" si="1"/>
        <v>0</v>
      </c>
    </row>
    <row r="15" spans="1:6" ht="26.25" customHeight="1">
      <c r="A15" s="48" t="s">
        <v>31</v>
      </c>
      <c r="B15" s="49"/>
      <c r="C15" s="49"/>
      <c r="D15" s="49"/>
      <c r="E15" s="49"/>
      <c r="F15" s="50"/>
    </row>
    <row r="16" spans="1:6" ht="63.75">
      <c r="A16" s="42">
        <v>5</v>
      </c>
      <c r="B16" s="60" t="s">
        <v>33</v>
      </c>
      <c r="C16" s="12" t="s">
        <v>6</v>
      </c>
      <c r="D16" s="23">
        <v>75</v>
      </c>
      <c r="E16" s="15"/>
      <c r="F16" s="43">
        <f t="shared" ref="F16:F25" si="2">ROUND(D16*E16,2)</f>
        <v>0</v>
      </c>
    </row>
    <row r="17" spans="1:6" ht="63.75">
      <c r="A17" s="40">
        <v>6</v>
      </c>
      <c r="B17" s="61" t="s">
        <v>34</v>
      </c>
      <c r="C17" s="7" t="s">
        <v>6</v>
      </c>
      <c r="D17" s="10">
        <v>25</v>
      </c>
      <c r="E17" s="11"/>
      <c r="F17" s="41">
        <f t="shared" si="2"/>
        <v>0</v>
      </c>
    </row>
    <row r="18" spans="1:6" ht="38.25">
      <c r="A18" s="42">
        <v>7</v>
      </c>
      <c r="B18" s="13" t="s">
        <v>15</v>
      </c>
      <c r="C18" s="12" t="s">
        <v>6</v>
      </c>
      <c r="D18" s="23">
        <v>75</v>
      </c>
      <c r="E18" s="16"/>
      <c r="F18" s="43">
        <f t="shared" si="2"/>
        <v>0</v>
      </c>
    </row>
    <row r="19" spans="1:6" ht="51">
      <c r="A19" s="40">
        <v>8</v>
      </c>
      <c r="B19" s="8" t="s">
        <v>24</v>
      </c>
      <c r="C19" s="7" t="s">
        <v>6</v>
      </c>
      <c r="D19" s="10">
        <v>25</v>
      </c>
      <c r="E19" s="11"/>
      <c r="F19" s="41">
        <f t="shared" si="2"/>
        <v>0</v>
      </c>
    </row>
    <row r="20" spans="1:6" ht="38.25">
      <c r="A20" s="42">
        <v>9</v>
      </c>
      <c r="B20" s="13" t="s">
        <v>16</v>
      </c>
      <c r="C20" s="12" t="s">
        <v>6</v>
      </c>
      <c r="D20" s="23">
        <v>75</v>
      </c>
      <c r="E20" s="16"/>
      <c r="F20" s="43">
        <f t="shared" si="2"/>
        <v>0</v>
      </c>
    </row>
    <row r="21" spans="1:6" ht="51">
      <c r="A21" s="40">
        <v>10</v>
      </c>
      <c r="B21" s="8" t="s">
        <v>25</v>
      </c>
      <c r="C21" s="7" t="s">
        <v>6</v>
      </c>
      <c r="D21" s="10">
        <v>25</v>
      </c>
      <c r="E21" s="11"/>
      <c r="F21" s="41">
        <f t="shared" si="2"/>
        <v>0</v>
      </c>
    </row>
    <row r="22" spans="1:6" ht="38.25">
      <c r="A22" s="42">
        <v>11</v>
      </c>
      <c r="B22" s="13" t="s">
        <v>17</v>
      </c>
      <c r="C22" s="12" t="s">
        <v>6</v>
      </c>
      <c r="D22" s="23">
        <v>75</v>
      </c>
      <c r="E22" s="16"/>
      <c r="F22" s="43">
        <f t="shared" si="2"/>
        <v>0</v>
      </c>
    </row>
    <row r="23" spans="1:6" ht="51">
      <c r="A23" s="40">
        <v>12</v>
      </c>
      <c r="B23" s="8" t="s">
        <v>26</v>
      </c>
      <c r="C23" s="7" t="s">
        <v>6</v>
      </c>
      <c r="D23" s="10">
        <v>25</v>
      </c>
      <c r="E23" s="11"/>
      <c r="F23" s="41">
        <f t="shared" si="2"/>
        <v>0</v>
      </c>
    </row>
    <row r="24" spans="1:6" ht="38.25">
      <c r="A24" s="42">
        <v>13</v>
      </c>
      <c r="B24" s="13" t="s">
        <v>18</v>
      </c>
      <c r="C24" s="12" t="s">
        <v>6</v>
      </c>
      <c r="D24" s="23">
        <v>75</v>
      </c>
      <c r="E24" s="16"/>
      <c r="F24" s="43">
        <f t="shared" si="2"/>
        <v>0</v>
      </c>
    </row>
    <row r="25" spans="1:6" ht="51">
      <c r="A25" s="40">
        <v>14</v>
      </c>
      <c r="B25" s="8" t="s">
        <v>27</v>
      </c>
      <c r="C25" s="7" t="s">
        <v>6</v>
      </c>
      <c r="D25" s="10">
        <v>25</v>
      </c>
      <c r="E25" s="11"/>
      <c r="F25" s="41">
        <f t="shared" si="2"/>
        <v>0</v>
      </c>
    </row>
    <row r="26" spans="1:6" ht="26.25" customHeight="1">
      <c r="A26" s="48" t="s">
        <v>10</v>
      </c>
      <c r="B26" s="49"/>
      <c r="C26" s="49"/>
      <c r="D26" s="49"/>
      <c r="E26" s="49"/>
      <c r="F26" s="50"/>
    </row>
    <row r="27" spans="1:6" ht="38.25">
      <c r="A27" s="40">
        <v>15</v>
      </c>
      <c r="B27" s="8" t="s">
        <v>19</v>
      </c>
      <c r="C27" s="7" t="s">
        <v>6</v>
      </c>
      <c r="D27" s="10">
        <v>10800</v>
      </c>
      <c r="E27" s="11"/>
      <c r="F27" s="41">
        <f t="shared" ref="F27:F32" si="3">ROUND(D27*E27,2)</f>
        <v>0</v>
      </c>
    </row>
    <row r="28" spans="1:6" ht="51">
      <c r="A28" s="42">
        <v>16</v>
      </c>
      <c r="B28" s="13" t="s">
        <v>28</v>
      </c>
      <c r="C28" s="12" t="s">
        <v>6</v>
      </c>
      <c r="D28" s="23">
        <v>1200</v>
      </c>
      <c r="E28" s="16"/>
      <c r="F28" s="43">
        <f t="shared" si="3"/>
        <v>0</v>
      </c>
    </row>
    <row r="29" spans="1:6" ht="38.25">
      <c r="A29" s="40">
        <v>17</v>
      </c>
      <c r="B29" s="8" t="s">
        <v>20</v>
      </c>
      <c r="C29" s="7" t="s">
        <v>6</v>
      </c>
      <c r="D29" s="10">
        <v>4500</v>
      </c>
      <c r="E29" s="11"/>
      <c r="F29" s="41">
        <f t="shared" si="3"/>
        <v>0</v>
      </c>
    </row>
    <row r="30" spans="1:6" ht="51">
      <c r="A30" s="42">
        <v>18</v>
      </c>
      <c r="B30" s="13" t="s">
        <v>29</v>
      </c>
      <c r="C30" s="12" t="s">
        <v>6</v>
      </c>
      <c r="D30" s="23">
        <v>500</v>
      </c>
      <c r="E30" s="16"/>
      <c r="F30" s="43">
        <f t="shared" si="3"/>
        <v>0</v>
      </c>
    </row>
    <row r="31" spans="1:6" ht="38.25">
      <c r="A31" s="40">
        <v>19</v>
      </c>
      <c r="B31" s="8" t="s">
        <v>21</v>
      </c>
      <c r="C31" s="7" t="s">
        <v>6</v>
      </c>
      <c r="D31" s="10">
        <v>2700</v>
      </c>
      <c r="E31" s="11"/>
      <c r="F31" s="41">
        <f t="shared" si="3"/>
        <v>0</v>
      </c>
    </row>
    <row r="32" spans="1:6" ht="47.25" customHeight="1">
      <c r="A32" s="42">
        <v>20</v>
      </c>
      <c r="B32" s="13" t="s">
        <v>30</v>
      </c>
      <c r="C32" s="12" t="s">
        <v>6</v>
      </c>
      <c r="D32" s="23">
        <v>300</v>
      </c>
      <c r="E32" s="16"/>
      <c r="F32" s="43">
        <f t="shared" si="3"/>
        <v>0</v>
      </c>
    </row>
    <row r="33" spans="1:6" s="24" customFormat="1" ht="34.5" customHeight="1">
      <c r="A33" s="46"/>
      <c r="B33" s="47"/>
      <c r="C33" s="45" t="s">
        <v>7</v>
      </c>
      <c r="D33" s="45"/>
      <c r="E33" s="45"/>
      <c r="F33" s="44">
        <f>SUM(F11:F32)</f>
        <v>0</v>
      </c>
    </row>
  </sheetData>
  <mergeCells count="9">
    <mergeCell ref="A2:F2"/>
    <mergeCell ref="A1:F1"/>
    <mergeCell ref="A5:F5"/>
    <mergeCell ref="A3:F3"/>
    <mergeCell ref="C33:E33"/>
    <mergeCell ref="A33:B33"/>
    <mergeCell ref="A15:F15"/>
    <mergeCell ref="A26:F26"/>
    <mergeCell ref="A10:F10"/>
  </mergeCells>
  <printOptions horizontalCentered="1"/>
  <pageMargins left="0.31496062992125984" right="0.31496062992125984" top="0.59055118110236227" bottom="0.39370078740157483" header="0.31496062992125984" footer="0.31496062992125984"/>
  <pageSetup scale="53" orientation="portrait" r:id="rId1"/>
  <legacyDrawing r:id="rId2"/>
  <oleObjects>
    <oleObject progId="Figura do Microsoft Photo Editor 3.0" shapeId="18433" r:id="rId3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</vt:lpstr>
      <vt:lpstr>Planilha!Area_de_impressao</vt:lpstr>
    </vt:vector>
  </TitlesOfParts>
  <Company>CODEVASF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CODEVASF 2ªSR</dc:creator>
  <cp:lastModifiedBy>Joao Carlos de Souza Machado</cp:lastModifiedBy>
  <cp:lastPrinted>2021-07-05T18:48:44Z</cp:lastPrinted>
  <dcterms:created xsi:type="dcterms:W3CDTF">2008-09-30T13:15:08Z</dcterms:created>
  <dcterms:modified xsi:type="dcterms:W3CDTF">2021-09-17T12:02:02Z</dcterms:modified>
</cp:coreProperties>
</file>