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embeddings/oleObject1.bin" ContentType="application/vnd.openxmlformats-officedocument.oleObject"/>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120" yWindow="-120" windowWidth="20640" windowHeight="11760"/>
  </bookViews>
  <sheets>
    <sheet name="Planilha1" sheetId="1" r:id="rId1"/>
  </sheets>
  <definedNames>
    <definedName name="_xlnm._FilterDatabase" localSheetId="0" hidden="1">Planilha1!$A$8:$G$66</definedName>
    <definedName name="_xlnm.Print_Titles" localSheetId="0">Planilha1!$1:$8</definedName>
  </definedNames>
  <calcPr calcId="124519"/>
</workbook>
</file>

<file path=xl/calcChain.xml><?xml version="1.0" encoding="utf-8"?>
<calcChain xmlns="http://schemas.openxmlformats.org/spreadsheetml/2006/main">
  <c r="G65" i="1"/>
  <c r="G64"/>
  <c r="G63"/>
  <c r="G62"/>
  <c r="G61"/>
  <c r="G60"/>
  <c r="G59"/>
  <c r="G58"/>
  <c r="G57" l="1"/>
  <c r="G56"/>
  <c r="G55"/>
  <c r="G54"/>
  <c r="G53"/>
  <c r="G50"/>
  <c r="G52" l="1"/>
  <c r="G51"/>
  <c r="G49"/>
  <c r="G48"/>
  <c r="G47"/>
  <c r="G46"/>
  <c r="G45"/>
  <c r="G44"/>
  <c r="G43"/>
  <c r="G42"/>
  <c r="G41"/>
  <c r="G40"/>
  <c r="G39"/>
  <c r="G38"/>
  <c r="G37"/>
  <c r="G36"/>
  <c r="G35"/>
  <c r="G34"/>
  <c r="G33"/>
  <c r="G30"/>
  <c r="G29"/>
  <c r="G28"/>
  <c r="G27"/>
  <c r="G26"/>
  <c r="G25"/>
  <c r="G24"/>
  <c r="G23"/>
  <c r="G22"/>
  <c r="G21"/>
  <c r="G20"/>
  <c r="G32" l="1"/>
  <c r="G31" l="1"/>
  <c r="G19"/>
  <c r="G18"/>
  <c r="G17"/>
  <c r="G16"/>
  <c r="G15"/>
  <c r="G11" l="1"/>
  <c r="G10" l="1"/>
  <c r="G12"/>
  <c r="G13"/>
  <c r="G14"/>
  <c r="G9"/>
  <c r="G66" l="1"/>
</calcChain>
</file>

<file path=xl/sharedStrings.xml><?xml version="1.0" encoding="utf-8"?>
<sst xmlns="http://schemas.openxmlformats.org/spreadsheetml/2006/main" count="186" uniqueCount="135">
  <si>
    <t>ITEM</t>
  </si>
  <si>
    <t>CATMAT</t>
  </si>
  <si>
    <t>DESCRIÇÃO</t>
  </si>
  <si>
    <t>UNIDADE</t>
  </si>
  <si>
    <t>VALOR UNITÁRIO MÁXIMO</t>
  </si>
  <si>
    <t>VALOR TOTAL</t>
  </si>
  <si>
    <t>QTDE.</t>
  </si>
  <si>
    <t>VALOR TOTAL DOS ITENS</t>
  </si>
  <si>
    <t>1</t>
  </si>
  <si>
    <t>2</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</si>
  <si>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</si>
  <si>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</si>
  <si>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</si>
  <si>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</si>
  <si>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</si>
  <si>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</si>
  <si>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</si>
  <si>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</si>
  <si>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</si>
  <si>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</si>
  <si>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</si>
  <si>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</si>
  <si>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</si>
  <si>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</si>
  <si>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</si>
  <si>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</si>
  <si>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</si>
  <si>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</si>
  <si>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</si>
  <si>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</si>
  <si>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</si>
  <si>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</si>
  <si>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</si>
  <si>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</si>
  <si>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</si>
  <si>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</si>
  <si>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</si>
  <si>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</si>
  <si>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</si>
  <si>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</si>
  <si>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</si>
  <si>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</si>
  <si>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</si>
  <si>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</si>
  <si>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</si>
  <si>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</si>
  <si>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</si>
  <si>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</si>
  <si>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</si>
  <si>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</si>
  <si>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</si>
  <si>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MINISTÉRIO DO DESENVOLVIMENTO REGIONAL - MDR</t>
  </si>
  <si>
    <t>COMPANHIA DE DESENVOLVIMENTO DOS VALES DO SÃO FRANCISCO E DO PARNAÍBA</t>
  </si>
  <si>
    <t>3</t>
  </si>
  <si>
    <t>4</t>
  </si>
  <si>
    <t>PLANILHA DE QUANTIDADES, PREÇOS ORÇADOS E ESPECIFICAÇÕES TÉCNICAS</t>
  </si>
  <si>
    <t>INTERVALO DE LANCES</t>
  </si>
  <si>
    <t>2ª SUPERINTENDÊNCIA REGIONAL - GERÊNCIA REGIONAL DE REVITALIZAÇÃO</t>
  </si>
  <si>
    <t>Unidade</t>
  </si>
  <si>
    <r>
      <rPr>
        <b/>
        <sz val="10"/>
        <rFont val="Arial Narrow"/>
        <family val="2"/>
      </rPr>
      <t>Câmara fria padronizada equipada com:</t>
    </r>
    <r>
      <rPr>
        <sz val="10"/>
        <rFont val="Arial Narrow"/>
        <family val="2"/>
      </rPr>
      <t xml:space="preserve"> Modulo Frigorífico (gabinete), Equipamento para produção de frio, tipo Split System, Porta Frigorífica giratória, dimensão 1,80 (alt) x 0,80 (larg), Cortina termoplástica, dimensão 1,85 (alt) x 0,90 (larg), Soleira para porta, dimensão 0,80 (larg), Mão de Obra para montagem e interligação dos componentes.
Faixa de temperatura: qualquer temperatura entre +10 e +0°C
Aplicação: Amadurecimento artificial (requer acessórios), Borracha "in natura", Café verde, Charutos (requer acessórios), Chocolate, Dejetos orgânicos, Defumados de carne, Doces refrigerados, Embutidos de carne, Espumantes, Essências, Flores, Fragrâncias, Frios, Frutas, Hortaliças, Laticínios, Legumes, Leite, Levedura, Lixo orgânico, Lúpulo, Malte, Margarina, Massa fresca, Medicamentos, Mel, Ovos, Pão - massa, Pâtisserie, Peles, Plasma do sangue, Pratos prontos, Queijos, Sementes - estoque (requer acessórios), Sementes - germinação (requer acessórios), Sobremesas refrigeradas, Soro, Vacina, Verduras, Vinho, Xarope de frutas
Dimensões externas (CxLxA) (m): 6,00x5,80x2,50
Capacidade de Estoque (kg): aproximadamente 20.000
Potencia em kilocalorias por hora: 8.000
Equipamento para produção de frio, tipo: SS - Split system: Componentes separados, permite a escolha da posição de cada um deles</t>
    </r>
    <r>
      <rPr>
        <b/>
        <sz val="10"/>
        <rFont val="Arial Narrow"/>
        <family val="2"/>
      </rPr>
      <t xml:space="preserve">
Observação 1:</t>
    </r>
    <r>
      <rPr>
        <sz val="10"/>
        <rFont val="Arial Narrow"/>
        <family val="2"/>
      </rPr>
      <t xml:space="preserve"> Referente às especificações técnicas será tolerada uma margem de (+/-) 10% (por cento) em relação as unidades.
</t>
    </r>
    <r>
      <rPr>
        <b/>
        <sz val="10"/>
        <rFont val="Arial Narrow"/>
        <family val="2"/>
      </rPr>
      <t>Observação 2:</t>
    </r>
    <r>
      <rPr>
        <sz val="10"/>
        <rFont val="Arial Narrow"/>
        <family val="2"/>
      </rPr>
      <t xml:space="preserve"> A contratada deverá entregar a câmara montada e testada em local definido pela CODEVASF.</t>
    </r>
  </si>
  <si>
    <r>
      <rPr>
        <b/>
        <sz val="10"/>
        <rFont val="Arial Narrow"/>
        <family val="2"/>
      </rPr>
      <t>(COTA DE ATÉ 25% - Exclusivo para ME e EPP) - Câmara fria padronizada equipada com:</t>
    </r>
    <r>
      <rPr>
        <sz val="10"/>
        <rFont val="Arial Narrow"/>
        <family val="2"/>
      </rPr>
      <t xml:space="preserve"> Modulo Frigorífico (gabinete), Equipamento para produção de frio, tipo Split System, Porta Frigorífica giratória, dimensão 1,80 (alt) x 0,80 (larg), Cortina termoplástica, dimensão 1,85 (alt) x 0,90 (larg), Soleira para porta, dimensão 0,80 (larg), Mão de Obra para montagem e interligação dos componentes.
Faixa de temperatura: qualquer temperatura entre +10 e +0°C
Aplicação: Amadurecimento artificial (requer acessórios), Borracha "in natura", Café verde, Charutos (requer acessórios), Chocolate, Dejetos orgânicos, Defumados de carne, Doces refrigerados, Embutidos de carne, Espumantes, Essências, Flores, Fragrâncias, Frios, Frutas, Hortaliças, Laticínios, Legumes, Leite, Levedura, Lixo orgânico, Lúpulo, Malte, Margarina, Massa fresca, Medicamentos, Mel, Ovos, Pão - massa, Pâtisserie, Peles, Plasma do sangue, Pratos prontos, Queijos, Sementes - estoque (requer acessórios), Sementes - germinação (requer acessórios), Sobremesas refrigeradas, Soro, Vacina, Verduras, Vinho, Xarope de frutas
Dimensões externas (CxLxA) (m): 6,00x5,80x2,50
Capacidade de Estoque (kg): aproximadamente 20.000
Potencia em kilocalorias por hora: 8.000
Equipamento para produção de frio, tipo: SS - Split system: Componentes separados, permite a escolha da posição de cada um deles
</t>
    </r>
    <r>
      <rPr>
        <b/>
        <sz val="10"/>
        <rFont val="Arial Narrow"/>
        <family val="2"/>
      </rPr>
      <t>Observação 1:</t>
    </r>
    <r>
      <rPr>
        <sz val="10"/>
        <rFont val="Arial Narrow"/>
        <family val="2"/>
      </rPr>
      <t xml:space="preserve"> Referente às especificações técnicas será tolerada uma margem de (+/-) 10% (por cento) em relação as unidades.
</t>
    </r>
    <r>
      <rPr>
        <b/>
        <sz val="10"/>
        <rFont val="Arial Narrow"/>
        <family val="2"/>
      </rPr>
      <t>Observação 2:</t>
    </r>
    <r>
      <rPr>
        <sz val="10"/>
        <rFont val="Arial Narrow"/>
        <family val="2"/>
      </rPr>
      <t xml:space="preserve"> A contratada deverá entregar a câmara montada e testada em local definido pela CODEVASF.</t>
    </r>
  </si>
  <si>
    <r>
      <rPr>
        <b/>
        <sz val="10"/>
        <rFont val="Arial Narrow"/>
        <family val="2"/>
      </rPr>
      <t>Hidrômetro com turbina tangencial horizontal DN 3" (80 mm) com flanges, parafusos, porcas, arruelas e juntas,</t>
    </r>
    <r>
      <rPr>
        <sz val="10"/>
        <rFont val="Arial Narrow"/>
        <family val="2"/>
      </rPr>
      <t xml:space="preserve"> com as seguintes especificações técnicas e aplicação: Pressão de Projeto: 10,0 kgf /cm² ou 16 kgf /cm²; Pressão de Serviço: máxima de 4,0 kgf cm², mínima de 3,2 kgf cm², normal de 3,5 kgf cm²; Vazão contínua de projeto: 65,0 m³/h; Vazão máxima de pico: 150,0 m³/h;Vazão mínima de transição (2%): 10,0 m³/h; Vazão mínima (5%):  3,0 m³/h. CARACTERÍSTICAS DE FABRICAÇÃO: Modelo de Referência: Com eixo horizontal e turbina horizontal “tipo Woltmam”, axial à direção do fluxo, localizada na parte superior do medidor, caracterizada por ser dispositivo tangencial ao fluxo; Diâmetro nominal: DN 80 mm para lotes agrícolas; Conexões: Flangeadas com furação conforme padrão PN 10 NBR 7675 da ABNT ou ISO 2531; Suportes dos mancais dos eixos da turbina: Execução em pedra safira ou tungstênio ou material superior ou similar, produzidos com tecnologia dos medidores Woltman; Relojoaria: Hermeticamente selada (padrão IP 67), imune à penetração de impurezas nas engrenagens e acúmulo de umidade; Transmissão: Magnética com uma única peça móvel em contato com a água (turbina); Totalizador de vazão: A prova d’água, com relojoaria seca e blindada; Saídas para telemetria: Sensor magnético e/ou sensor ótico; Carcaça: Ferro fundido, com indicação em relevo do diâmetro nominal, sentido do fluxo e a classe de pressão; Rotor da turbina: Termoplástico de engenharia injetado; Pintura: Térmica de resina granulada de epóxi com pó atóxico e anticorrosiva com espessura mínima de 100 micra; Eixo, porcas, parafusos e arruelas: Aço inoxidável; Contador: Rotativo, hermeticamente fechado, com leitura direta de seis roletes numéricos para os múltiplos de metro cúbico, e com escalas circulares para os submúltiplos.
</t>
    </r>
  </si>
  <si>
    <r>
      <rPr>
        <b/>
        <sz val="10"/>
        <rFont val="Arial Narrow"/>
        <family val="2"/>
      </rPr>
      <t>(COTA DE ATÉ 25% - Exclusivo para ME e EPP): Hidrômetro com turbina tangencial horizontal DN 3" (80 mm) com flanges, parafusos, porcas, arruelas e juntas,</t>
    </r>
    <r>
      <rPr>
        <sz val="10"/>
        <rFont val="Arial Narrow"/>
        <family val="2"/>
      </rPr>
      <t xml:space="preserve"> com as seguintes especificações técnicas e aplicação: Pressão de Projeto: 10,0 kgf /cm² ou 16 kgf /cm²; Pressão de Serviço: máxima de 4,0 kgf cm², mínima de 3,2 kgf cm², normal de 3,5 kgf cm²; Vazão contínua de projeto: 65,0 m³/h; Vazão máxima de pico: 150,0 m³/h;Vazão mínima de transição (2%): 10,0 m³/h; Vazão mínima (5%):  3,0 m³/h. CARACTERÍSTICAS DE FABRICAÇÃO: Modelo de Referência: Com eixo horizontal e turbina horizontal “tipo Woltmam”, axial à direção do fluxo, localizada na parte superior do medidor, caracterizada por ser dispositivo tangencial ao fluxo; Diâmetro nominal: DN 80 mm para lotes agrícolas; Conexões: Flangeadas com furação conforme padrão PN 10 NBR 7675 da ABNT ou ISO 2531; Suportes dos mancais dos eixos da turbina: Execução em pedra safira ou tungstênio ou material superior ou similar, produzidos com tecnologia dos medidores Woltman; Relojoaria: Hermeticamente selada (padrão IP 67), imune à penetração de impurezas nas engrenagens e acúmulo de umidade; Transmissão: Magnética com uma única peça móvel em contato com a água (turbina); Totalizador de vazão: A prova d’água, com relojoaria seca e blindada; Saídas para telemetria: Sensor magnético e/ou sensor ótico; Carcaça: Ferro fundido, com indicação em relevo do diâmetro nominal, sentido do fluxo e a classe de pressão; Rotor da turbina: Termoplástico de engenharia injetado; Pintura: Térmica de resina granulada de epóxi com pó atóxico e anticorrosiva com espessura mínima de 100 micra; Eixo, porcas, parafusos e arruelas: Aço inoxidável; Contador: Rotativo, hermeticamente fechado, com leitura direta de seis roletes numéricos para os múltiplos de metro cúbico, e com escalas circulares para os submúltiplos.
</t>
    </r>
  </si>
  <si>
    <r>
      <rPr>
        <b/>
        <sz val="10"/>
        <rFont val="Arial"/>
        <family val="2"/>
      </rPr>
      <t>(EXCLUSIVO PARA ME OU EPP CONFORME DISPORTO NO Art. 6º DECRETO Nº 8.538, DE 6 DE OUTUBRO DE 2015) Ração em pó para peixes com 50 a 56% de proteína bruta.</t>
    </r>
    <r>
      <rPr>
        <sz val="10"/>
        <rFont val="Arial"/>
        <family val="2"/>
      </rPr>
      <t xml:space="preserve"> Validade mínima 180 dias. Apresentação: pó fino; proteina bruta (%): 50 a 56; fibra bruta max (%) 5 a 7; materia mineral máx.(%): 10 a 14; extrato etéreo min (%): 8 a 10; calcio max : 2 a 3,5;  fosforo min (%): 0,6 a 1; umidade (%): 10 a 13; vitamina a (ui): 10.000; vitamina  d3 (ui): 2500 a 3500; vitamina e (mg): 100 a 150 ; vitamina  k3  (mg): 10 a 15; tiamina b1 (mg): 20 a 25; piridoxina b6 (mg): 20 a 25; riboflavina  b2 (mg:) 20 a 25; vitamina b12  (mg) :30 a 35; acido pantetonico (mg): 40 a 50; niacina (mg): 150; colina (mg): 700 a 1000; biotina (mg): 0,4 a 0,5; inositol (mg): 80 a 100; acido folico (mg): 8 a 10; vitamina c  fosf. (mg): 300 a 350; manganes (mg): 15 a 20; zinco (mg): 100; ferro (mg): 70 a 80; cobre (mg): 7 a 9; cobalto (mg): 0,2; iodo (mg); 0,6; selenio (mg): 0,12 a 0,3. Incluindo frete para Xique-Xique/BA.</t>
    </r>
  </si>
  <si>
    <t>Kg</t>
  </si>
  <si>
    <r>
      <rPr>
        <b/>
        <sz val="10"/>
        <rFont val="Arial"/>
        <family val="2"/>
      </rPr>
      <t>(EXCLUSIVO PARA ME OU EPP CONFORME DISPORTO NO Art. 6º DECRETO Nº 8.538, DE 6 DE OUTUBRO DE 2015) Ração para peixes com 40 a 45% de proteína bruta.</t>
    </r>
    <r>
      <rPr>
        <sz val="10"/>
        <rFont val="Arial"/>
        <family val="2"/>
      </rPr>
      <t xml:space="preserve"> Validade mínima 180 dias. Apresentação: pelete extrusada de 0,8 – 2,0mm; proteína bruta (%): 40 a 45; fibra bruta max (%) 5 a 7; matéria mineral máx.(%): 10 a 14; extrato etéreo min (%): 8 a 10; cálcio max : 2 a 3,5;  fósforo min (%): 0,6 a 1; umidade (%): 10 a 13; vitamina a (ui): 10.000; vitamina  d3 (ui): 2500 a 3500; vitamina e (mg): 100 a 150 ; vitamina  k3  (mg): 10 a 15; tiamina b1 (mg): 20 a 25; piridoxina b6 (mg): 20 a 25; riboflavina  b2 (mg:) 20 a 25; vitamina b12  (mg) :30 a 35; acido pantetonico (mg): 40 a 50; niacina (mg): 150; colina (mg): 700 a 1000; biotina (mg): 0,4 a 0,5; inositol (mg): 80 a 100; acido folico (mg): 8 a 10; vitamina c  fosf. (mg): 300 a 350; manganes (mg): 15 a 20; zinco (mg): 100; ferro (mg): 70 a 80; cobre (mg): 7 a 9; cobalto (mg): 0,2; iodo (mg); 0,6; selenio (mg): 0,12 a 0,3. Incluindo frete para Xique-Xique/BA.</t>
    </r>
  </si>
  <si>
    <t>kg</t>
  </si>
  <si>
    <r>
      <rPr>
        <b/>
        <sz val="10"/>
        <rFont val="Arial"/>
        <family val="2"/>
      </rPr>
      <t>(EXCLUSIVO PARA ME OU EPP CONFORME DISPORTO NO Art. 6º DECRETO Nº 8.538, DE 6 DE OUTUBRO DE 2015) Ração para peixes com 34 a 36% proteína bruta.</t>
    </r>
    <r>
      <rPr>
        <sz val="10"/>
        <rFont val="Arial"/>
        <family val="2"/>
      </rPr>
      <t xml:space="preserve"> Validade mínima 180 dias. Apresentação: pelet extrusada; tamanho (mm); 2 a 4;  proteína bruta (%): 35 a 36; fibra bruta max(%) 6 a 8; matéria mineral(%): 10 a 14; extrato etéreo   min (%) 3 a  4; cálcio max : 1 a 3;  fósforo min (%): 04 a 0,8; umidade (%): 13; vitamina a (ui): 9000; vitamina d3 (ui);: 2400; vitamina e (mg): 100; vitamina  k3  (mg): 13; tiamina b1 (mg): 20; piridoxina b6 (mg): 20; riboflavina  b2 (mg:) 20; vitamina b12  (mg) :25; acido pantetonico (mg): 50; niacina (mg): 100; colina (mg): 1000; biotina (mg): 0,2; inositol (mg): 40; acido folico (mg): 5; vitamina c  fosf. (mg): 300;manganes (mg): 25; zinco (mg): 95; ferro (mg): 70; cobre (mg): 9; cobalto (mg): 0,2; iodo (mg); 0,6; selenio (mg): 0,12 a 0,3.Incluindo frete para Xique-Xique/BA.</t>
    </r>
  </si>
  <si>
    <r>
      <rPr>
        <b/>
        <sz val="10"/>
        <rFont val="Arial"/>
        <family val="2"/>
      </rPr>
      <t>(EXCLUSIVO PARA ME OU EPP CONFORME DISPORTO NO Art. 6º DECRETO Nº 8.538, DE 6 DE OUTUBRO DE 2015) Ração para peixes com 30 a 32% proteína bruta.</t>
    </r>
    <r>
      <rPr>
        <sz val="10"/>
        <rFont val="Arial"/>
        <family val="2"/>
      </rPr>
      <t xml:space="preserve"> Validade mínima 180 dias. Apresentação: pelet extrusada: tamanho (mm); 6 a 8;   proteína bruta (%): 30 a 32; fibra bruta max(%) 5 a 7; matéria mineral(%): 10 a 14; extrato etéreo   min (%): 4 a  6; calcio max: 2 a 3,5;  fósforo min (%): 0,5 a 1; umidade (%): 12 a 13; vitamina a (ui): 4.000 a  9.000; vitamina d3 (ui): 2400 a 2.500; vitamina e (mg): 100 ; vitamina  k3  (mg): 13; tiamina b1 (mg): 15 a 20; piridoxina b6 (mg): 15 a  20; riboflavina  b2 (mg:) 20; vitamina b12  (mg): 20 a 25; acido pantotênico (mg):40 a  50; niacina (mg): 80 a 100; colina (mg): 1000; biotina (mg): 0,5; inositol (mg): 80 a 100; acido folico (mg): 3 a 5; vitamina c  fosf. (mg): 300; manganes (mg): 20 a  25; zinco (mg): 100; ferro (mg): 70 a 80; cobre (mg): 6 a  9; cobalto (mg): 0,2; iodo (mg); 0,6; selenio (mg): 0,12 a 0,3. Incluindo frete para Xique-Xique/BA.</t>
    </r>
  </si>
  <si>
    <t>Milheiro</t>
  </si>
  <si>
    <r>
      <rPr>
        <b/>
        <sz val="10"/>
        <rFont val="Arial"/>
        <family val="2"/>
      </rPr>
      <t>(EXCLUSIVO PARA ME OU EPP CONFORME DISPORTO NO Art. 6º DECRETO Nº 8.538, DE 6 DE OUTUBRO DE 2015) Sacos plásticos, não reciclado,</t>
    </r>
    <r>
      <rPr>
        <sz val="10"/>
        <rFont val="Arial"/>
        <family val="2"/>
      </rPr>
      <t xml:space="preserve"> em polietileno de baixa densidade, incolor, com dimensões de 50-70 cm de largura, 70-90 cm de altura 0,15-0,20 micras  de espessura, sem impressão, sem furos para saida de ar, sem alças, sem sanfona laterais e no fundo e sem adesivo abre e fecha.</t>
    </r>
  </si>
  <si>
    <r>
      <rPr>
        <b/>
        <sz val="10"/>
        <rFont val="Arial"/>
        <family val="2"/>
      </rPr>
      <t>(EXCLUSIVO PARA ME OU EPP CONFORME DISPORTO NO Art. 6º DECRETO Nº 8.538, DE 6 DE OUTUBRO DE 2015) Cisto de Artêmia salina  tipo " A"-</t>
    </r>
    <r>
      <rPr>
        <sz val="10"/>
        <rFont val="Arial"/>
        <family val="2"/>
      </rPr>
      <t xml:space="preserve"> Taxa de eclosão de no minima de 80%; minimo 280.000 cistos/grama, embalagem com 500 g ou 1.000 g; embalada a vácuo,tamanho minimo dos nauplios de 430 µm.</t>
    </r>
  </si>
  <si>
    <r>
      <rPr>
        <b/>
        <sz val="10"/>
        <rFont val="Arial"/>
        <family val="2"/>
      </rPr>
      <t>(EXCLUSIVO PARA ME OU EPP CONFORME DISPORTO NO Art. 6º DECRETO Nº 8.538, DE 6 DE OUTUBRO DE 2015) Kit Colorimétrico para piscicultura de água doce,</t>
    </r>
    <r>
      <rPr>
        <sz val="10"/>
        <rFont val="Arial"/>
        <family val="2"/>
      </rPr>
      <t xml:space="preserve"> que possibilita análises dos seguintes parâmetros: potencial hidrogeniônico (pH), oxigênio dissolvido, nitrito, transparência, alcalinidade total,  dureza total e temperatura. Incluindo maleta para transporte.</t>
    </r>
  </si>
  <si>
    <t>Saco de 30 kg</t>
  </si>
  <si>
    <r>
      <rPr>
        <b/>
        <sz val="10"/>
        <rFont val="Arial"/>
        <family val="2"/>
      </rPr>
      <t>(EXCLUSIVO PARA ME OU EPP CONFORME DISPORTO NO Art. 6º DECRETO Nº 8.538, DE 6 DE OUTUBRO DE 2015) Farelo de trigo ensacado,</t>
    </r>
    <r>
      <rPr>
        <sz val="10"/>
        <rFont val="Arial"/>
        <family val="2"/>
      </rPr>
      <t xml:space="preserve"> saco com 30 Kg; mínimo de 14% de proteína bruta; umidade máxima de 13,5%; extrato etéreo mínimo de 4%.</t>
    </r>
  </si>
  <si>
    <r>
      <rPr>
        <b/>
        <sz val="10"/>
        <rFont val="Arial"/>
        <family val="2"/>
      </rPr>
      <t>(EXCLUSIVO PARA ME OU EPP CONFORME DISPORTO NO Art. 6º DECRETO Nº 8.538, DE 6 DE OUTUBRO DE 2015) Cal virgem -</t>
    </r>
    <r>
      <rPr>
        <sz val="10"/>
        <rFont val="Arial"/>
        <family val="2"/>
      </rPr>
      <t xml:space="preserve"> Embalagem com 20 Kg, NBR 6.453/03; Resíduo Insolúvel (RI) – &lt; 6,0 %; Anidrido Carbônico (CO2) – Fábrica – &lt; 6,0 %; Depósito – &lt; 8,0 %; Óxidos Totais na base não volátil (CaO+MgO) – &gt; 90,0 %; Água combinada – Fábrica – &lt; 3,0 %; Finura (peneira 1,00 mm – 20 mesh) – &lt; 2,0 %; Finura (peneira 0,30 mm – 50 mesh) – &lt; 15,0 %.</t>
    </r>
  </si>
  <si>
    <t>Saco de 20 kg</t>
  </si>
  <si>
    <r>
      <rPr>
        <b/>
        <sz val="10"/>
        <rFont val="Arial"/>
        <family val="2"/>
      </rPr>
      <t>Balança Mecânica com capacidade de carga de 300 kg -</t>
    </r>
    <r>
      <rPr>
        <sz val="10"/>
        <rFont val="Arial"/>
        <family val="2"/>
      </rPr>
      <t xml:space="preserve"> tipo: plataforma; divisão: 100 gramas; material: aço carbono; plataforma com dimensões mínimas de 41 cm x 57 cm; grade de proteção e rodízios embutidos. Garantia mínima: 12 meses.</t>
    </r>
  </si>
  <si>
    <r>
      <rPr>
        <b/>
        <sz val="10"/>
        <rFont val="Arial"/>
        <family val="2"/>
      </rPr>
      <t>(COTA DE ATÉ 25% - Exclusivo para ME e EPP) Balança Mecânica com capacidade de carga de 300 kg -</t>
    </r>
    <r>
      <rPr>
        <sz val="10"/>
        <rFont val="Arial"/>
        <family val="2"/>
      </rPr>
      <t xml:space="preserve"> tipo: plataforma; divisão: 100 gramas; material: aço carbono; plataforma com dimensões mínimas de 41 cm x 57 cm; grade de proteção e rodízios embutidos. Garantia mínima: 12 meses.</t>
    </r>
  </si>
  <si>
    <t>46</t>
  </si>
  <si>
    <t>47</t>
  </si>
  <si>
    <t>48</t>
  </si>
  <si>
    <t>49</t>
  </si>
  <si>
    <t>50</t>
  </si>
  <si>
    <t>51</t>
  </si>
  <si>
    <t>52</t>
  </si>
  <si>
    <t>53</t>
  </si>
  <si>
    <t>54</t>
  </si>
  <si>
    <t>55</t>
  </si>
  <si>
    <t>56</t>
  </si>
  <si>
    <t>57</t>
  </si>
  <si>
    <r>
      <rPr>
        <b/>
        <sz val="10"/>
        <rFont val="Arial Narrow"/>
        <family val="2"/>
      </rPr>
      <t xml:space="preserve">Ralador de Mandioca automático, </t>
    </r>
    <r>
      <rPr>
        <sz val="10"/>
        <rFont val="Arial Narrow"/>
        <family val="2"/>
      </rPr>
      <t>confeccionado em chapa de aço carbono ou em aço inoxidável AISI 304), de 3 mm de espessura; bolinete em madeira de lei e serras de aço 1045, capacidade mínima de produção de 2.000 kg/hora; sistema para empurrar a mandioca. Garantia mínima de 12 meses.</t>
    </r>
  </si>
  <si>
    <r>
      <rPr>
        <b/>
        <sz val="10"/>
        <rFont val="Arial Narrow"/>
        <family val="2"/>
      </rPr>
      <t xml:space="preserve">(COTA DE ATÉ 25% - Exclusivo para ME e EPP) Ralador de Mandioca automático, </t>
    </r>
    <r>
      <rPr>
        <sz val="10"/>
        <rFont val="Arial Narrow"/>
        <family val="2"/>
      </rPr>
      <t>confeccionado em chapa de aço carbono ou em aço inoxidável AISI 304), de 3 mm de espessura; bolinete em madeira de lei e serras de aço 1045, capacidade mínima de produção de 2.000 kg/hora; sistema para empurrar a mandioca. Garantia mínima de 12 meses.</t>
    </r>
  </si>
  <si>
    <r>
      <rPr>
        <b/>
        <sz val="10"/>
        <rFont val="Arial Narrow"/>
        <family val="2"/>
      </rPr>
      <t xml:space="preserve">Descascador de Mandioca, </t>
    </r>
    <r>
      <rPr>
        <sz val="10"/>
        <rFont val="Arial Narrow"/>
        <family val="2"/>
      </rPr>
      <t>versão polia, capacidade mínima de 300 kg/hora, com motor. Garantia mínima de 12 meses.</t>
    </r>
  </si>
  <si>
    <r>
      <rPr>
        <b/>
        <sz val="10"/>
        <rFont val="Arial Narrow"/>
        <family val="2"/>
      </rPr>
      <t xml:space="preserve">(COTA DE ATÉ 25% - Exclusivo para ME e EPP) Descascador de Mandioca, </t>
    </r>
    <r>
      <rPr>
        <sz val="10"/>
        <rFont val="Arial Narrow"/>
        <family val="2"/>
      </rPr>
      <t>versão polia, capacidade mínima de 300 kg/hora, com motor. Garantia mínima de 12 meses.</t>
    </r>
  </si>
  <si>
    <r>
      <rPr>
        <b/>
        <sz val="10"/>
        <rFont val="Arial Narrow"/>
        <family val="2"/>
      </rPr>
      <t xml:space="preserve">Prensa de cestos hidráulica, </t>
    </r>
    <r>
      <rPr>
        <sz val="10"/>
        <rFont val="Arial Narrow"/>
        <family val="2"/>
      </rPr>
      <t>com no mínimo 02 cestos com capacidade de 130 litros cada. Garantia mínima de 12 meses.</t>
    </r>
  </si>
  <si>
    <r>
      <rPr>
        <b/>
        <sz val="10"/>
        <rFont val="Arial Narrow"/>
        <family val="2"/>
      </rPr>
      <t xml:space="preserve">(COTA DE ATÉ 25% - Exclusivo para ME e EPP) </t>
    </r>
    <r>
      <rPr>
        <sz val="10"/>
        <rFont val="Arial Narrow"/>
        <family val="2"/>
      </rPr>
      <t>Prensa de cestos hidráulica, com no mínimo 02 cestos com capacidade de 130 litros cada. Garantia mínima de 12 meses.</t>
    </r>
  </si>
  <si>
    <r>
      <rPr>
        <b/>
        <sz val="10"/>
        <rFont val="Arial Narrow"/>
        <family val="2"/>
      </rPr>
      <t xml:space="preserve">Forno mecanizado para torrar farinha de mandioca, </t>
    </r>
    <r>
      <rPr>
        <sz val="10"/>
        <rFont val="Arial Narrow"/>
        <family val="2"/>
      </rPr>
      <t>com diâmetro interno de 2,00 m; motor monofásico com potência mínima de 2 cv; capacidade mínima de 150 kg/hora. Garantia mínima de 12 meses.</t>
    </r>
  </si>
  <si>
    <r>
      <rPr>
        <b/>
        <sz val="10"/>
        <rFont val="Arial Narrow"/>
        <family val="2"/>
      </rPr>
      <t xml:space="preserve">(COTA DE ATÉ 25% - Exclusivo para ME e EPP) </t>
    </r>
    <r>
      <rPr>
        <sz val="10"/>
        <rFont val="Arial Narrow"/>
        <family val="2"/>
      </rPr>
      <t>Forno mecanizado para torrar farinha de mandioca, com diâmetro interno de 2,00 m; motor monofásico com potência mínima de 2 cv; capacidade mínima de 150 kg/hora. Garantia mínima de 12 meses.</t>
    </r>
  </si>
  <si>
    <r>
      <rPr>
        <b/>
        <sz val="10"/>
        <rFont val="Arial Narrow"/>
        <family val="2"/>
      </rPr>
      <t>(EXCLUSIVO PARA ME OU EPP CONFORME DISPORTO NO Art. 6º DECRETO Nº 8.538, DE 6 DE OUTUBRO DE 2015) Seladora a vácuo doméstica -</t>
    </r>
    <r>
      <rPr>
        <sz val="10"/>
        <rFont val="Arial Narrow"/>
        <family val="2"/>
      </rPr>
      <t xml:space="preserve"> compatível com embalagens lisas; vácuo de 0,08 mpa; barra de selagem com no mínimo 280 mm; dimensões mínimas: 350 mm x 140 mm x 70 mm; ajuste de tempo de selagem de 1 a 9 segundos; tensão: 220 v / 60 Hz. Garantia mínima de 12 meses.</t>
    </r>
  </si>
  <si>
    <r>
      <rPr>
        <b/>
        <sz val="10"/>
        <rFont val="Arial Narrow"/>
        <family val="2"/>
      </rPr>
      <t>Câmara fria padronizada equipada com:</t>
    </r>
    <r>
      <rPr>
        <sz val="10"/>
        <rFont val="Arial Narrow"/>
        <family val="2"/>
      </rPr>
      <t xml:space="preserve"> Modulo Frigorífico (gabinete), Equipamento para produção de frio, tipo Split System, Porta Frigorífica giratória, dimensão 1,80 (alt) x 0,80 (larg), Cortina termoplástica, dimensão 1,85 (alt) x 0,90 (larg), Soleira para porta, dimensão 0,80 (larg), Mão de Obra para montagem e interligação dos componentes
Faixa de temperatura: qualquer temperatura entre +10 e +0°C
Aplicação: Amadurecimento artificial (requer acessórios), Borracha "in natura", Café verde, Charutos (requer acessórios), Chocolate, Dejetos orgânicos, Defumados de carne, Doces refrigerados, Embutidos de carne, Espumantes, Essências, Flores, Fragrâncias, Frios, Frutas, Hortaliças, Laticínios, Legumes, Leite, Levedura, Lixo orgânico, Lúpulo, Malte, Margarina, Massa fresca, Medicamentos, Mel, Ovos, Pão - massa, Pâtisserie, Peles, Plasma do sangue, Pratos prontos, Queijos, Sementes - estoque (requer acessórios), Sementes - germinação (requer acessórios), Sobremesas refrigeradas, Soro, Vacina, Verduras, Vinho, Xarope de frutas
Dimensões externas (CxLxA) (m): 3,68x3,48x2,60
Capacidade de Estoque (kg): aproximadamente 7.000
Potencia em kilocalorias por hora: 3000
Equipamento para produção de frio, tipo: SS - Split system: Componentes separados, permite a escolha da posição de cada um deles
</t>
    </r>
    <r>
      <rPr>
        <b/>
        <sz val="10"/>
        <rFont val="Arial Narrow"/>
        <family val="2"/>
      </rPr>
      <t>Observação 1:</t>
    </r>
    <r>
      <rPr>
        <sz val="10"/>
        <rFont val="Arial Narrow"/>
        <family val="2"/>
      </rPr>
      <t xml:space="preserve"> Referente às especificações técnicas será tolerada uma margem de (+/-) 10% (por cento) em relação as unidades.
</t>
    </r>
    <r>
      <rPr>
        <b/>
        <sz val="10"/>
        <rFont val="Arial Narrow"/>
        <family val="2"/>
      </rPr>
      <t>Observação 2:</t>
    </r>
    <r>
      <rPr>
        <sz val="10"/>
        <rFont val="Arial Narrow"/>
        <family val="2"/>
      </rPr>
      <t xml:space="preserve"> A contratada deverá entregar a câmara montada e testada em local definido pela CODEVASF.</t>
    </r>
  </si>
  <si>
    <r>
      <rPr>
        <b/>
        <sz val="10"/>
        <color theme="1"/>
        <rFont val="Arial Narrow"/>
        <family val="2"/>
      </rPr>
      <t>(COTA DE ATÉ 25% - Exclusivo para ME e EPP) - Câmara fria padronizada equipada com:</t>
    </r>
    <r>
      <rPr>
        <sz val="10"/>
        <color theme="1"/>
        <rFont val="Arial Narrow"/>
        <family val="2"/>
      </rPr>
      <t xml:space="preserve"> Modulo Frigorífico (gabinete), Equipamento para produção de frio, tipo Split System, Porta Frigorífica giratória, dimensão 1,80 (alt) x 0,80 (larg), Cortina termoplástica, dimensão 1,85 (alt) x 0,90 (larg), Soleira para porta, dimensão 0,80 (larg), Mão de Obra para montagem e interligação dos componentes
Faixa de temperatura: qualquer temperatura entre +10 e +0°C
Aplicação: Amadurecimento artificial (requer acessórios), Borracha "in natura", Café verde, Charutos (requer acessórios), Chocolate, Dejetos orgânicos, Defumados de carne, Doces refrigerados, Embutidos de carne, Espumantes, Essências, Flores, Fragrâncias, Frios, Frutas, Hortaliças, Laticínios, Legumes, Leite, Levedura, Lixo orgânico, Lúpulo, Malte, Margarina, Massa fresca, Medicamentos, Mel, Ovos, Pão - massa, Pâtisserie, Peles, Plasma do sangue, Pratos prontos, Queijos, Sementes - estoque (requer acessórios), Sementes - germinação (requer acessórios), Sobremesas refrigeradas, Soro, Vacina, Verduras, Vinho, Xarope de frutas
Dimensões externas (CxLxA) (m): 3,68x3,48x2,60
Capacidade de Estoque (kg): aproximadamente 7.000
Potencia em kilocalorias por hora: 3000
Equipamento para produção de frio, tipo: SS - Split system: Componentes separados, permite a escolha da posição de cada um deles
</t>
    </r>
    <r>
      <rPr>
        <b/>
        <sz val="10"/>
        <color theme="1"/>
        <rFont val="Arial Narrow"/>
        <family val="2"/>
      </rPr>
      <t>Observação 1:</t>
    </r>
    <r>
      <rPr>
        <sz val="10"/>
        <color theme="1"/>
        <rFont val="Arial Narrow"/>
        <family val="2"/>
      </rPr>
      <t xml:space="preserve"> Referente às especificações técnicas será tolerada uma margem de (+/-) 10% (por cento) em relação as unidades.
</t>
    </r>
    <r>
      <rPr>
        <b/>
        <sz val="10"/>
        <color theme="1"/>
        <rFont val="Arial Narrow"/>
        <family val="2"/>
      </rPr>
      <t>Observação 2:</t>
    </r>
    <r>
      <rPr>
        <sz val="10"/>
        <color theme="1"/>
        <rFont val="Arial Narrow"/>
        <family val="2"/>
      </rPr>
      <t xml:space="preserve"> A contratada deverá entregar a câmara montada e testada em local definido pela CODEVASF.</t>
    </r>
  </si>
  <si>
    <r>
      <t xml:space="preserve">(EXCLUSIVO PARA ME OU EPP CONFORME DISPORTO NO Art. 6º DECRETO Nº 8.538, DE 6 DE OUTUBRO DE 2015) Ração para peixes com 30 a 32% proteína bruta. </t>
    </r>
    <r>
      <rPr>
        <sz val="10"/>
        <rFont val="Arial"/>
        <family val="2"/>
      </rPr>
      <t>Validade mínima 180 dias. Apresentação: pelet extrusada: tamanho (mm); 6 a 8;   proteína bruta (%): 30 a 32; fibra bruta max(%) 5 a 7; matéria mineral(%): 10 a 14; extrato etéreo   min (%): 4 a  6; calcio max: 2 a 3,5;  fósforo min (%): 0,5 a 1; umidade (%): 12 a 13; vitamina a (ui): 4.000 a  9.000; vitamina d3 (ui): 2400 a 2.500; vitamina e (mg): 100 ; vitamina  k3  (mg): 13; tiamina b1 (mg): 15 a 20; piridoxina b6 (mg): 15 a  20; riboflavina  b2 (mg:) 20; vitamina b12  (mg): 20 a 25; acido pantotênico (mg):40 a  50; niacina (mg): 80 a 100; colina (mg): 1000; biotina (mg): 0,5; inositol (mg): 80 a 100; acido folico (mg): 3 a 5; vitamina c  fosf. (mg): 300; manganes (mg): 20 a  25; zinco (mg): 100; ferro (mg): 70 a 80; cobre (mg): 6 a  9; cobalto (mg): 0,2; iodo (mg); 0,6; selenio (mg): 0,12 a 0,3. Incluindo frete para Xique-Xique/BA.</t>
    </r>
  </si>
  <si>
    <r>
      <rPr>
        <b/>
        <sz val="10"/>
        <rFont val="Arial Narrow"/>
        <family val="2"/>
      </rPr>
      <t>(EXCLUSIVO PARA ME OU EPP CONFORME DISPORTO NO Art. 6º DECRETO Nº 8.538, DE 6 DE OUTUBRO DE 2015) Balança Eletrônica -</t>
    </r>
    <r>
      <rPr>
        <sz val="10"/>
        <rFont val="Arial Narrow"/>
        <family val="2"/>
      </rPr>
      <t xml:space="preserve"> capacidade de pesagem: 40 kg; voltagem: bivolt; divisão: 5 gramas; prato em aço inox; bateria recarregável; tipo: digital; dimensões mínimas: 34 cm x 22 cm. Garantia mínima de 12 meses.</t>
    </r>
  </si>
  <si>
    <r>
      <rPr>
        <b/>
        <sz val="10"/>
        <rFont val="Arial Narrow"/>
        <family val="2"/>
      </rPr>
      <t>(EXCLUSIVO PARA ME OU EPP CONFORME DISPORTO NO Art. 6º DECRETO Nº 8.538, DE 6 DE OUTUBRO DE 2015) Mesa de Cozinha -</t>
    </r>
    <r>
      <rPr>
        <sz val="10"/>
        <rFont val="Arial Narrow"/>
        <family val="2"/>
      </rPr>
      <t xml:space="preserve"> material: aço inoxidável; comprimento: 220 cm, largura: 70 cm e altura: 90 cm; com prateleiras inferiores. Garantia mínima de 12 meses.</t>
    </r>
  </si>
  <si>
    <r>
      <rPr>
        <b/>
        <sz val="10"/>
        <rFont val="Arial Narrow"/>
        <family val="2"/>
      </rPr>
      <t xml:space="preserve">(EXCLUSIVO PARA ME OU EPP CONFORME DISPORTO NO Art. 6º DECRETO Nº 8.538, DE 6 DE OUTUBRO DE 2015) Cessador oscilante automático, </t>
    </r>
    <r>
      <rPr>
        <sz val="10"/>
        <rFont val="Arial Narrow"/>
        <family val="2"/>
      </rPr>
      <t>medindo 1,00 m x 0,60 m x 0,80 m (altura); capacidade mínima de 500 kg/hora; motor elétrico trifásico com potência mínima de 2 cv. Garantia mínima de 12 meses.</t>
    </r>
  </si>
  <si>
    <r>
      <rPr>
        <b/>
        <sz val="10"/>
        <rFont val="Arial"/>
        <family val="2"/>
      </rPr>
      <t>(EXCLUSIVO PARA ME OU EPP CONFORME DISPORTO NO Art. 6º DECRETO Nº 8.538, DE 6 DE OUTUBRO DE 2015) Tarrafa de argola -</t>
    </r>
    <r>
      <rPr>
        <sz val="10"/>
        <rFont val="Arial"/>
        <family val="2"/>
      </rPr>
      <t xml:space="preserve"> multifilamento, sem nó, azul, malha 8 a 13, altura minima 1,50 a 2,00 m, roda 10,00 a 16,00 m. Garantia mínima de 12 meses.</t>
    </r>
  </si>
  <si>
    <r>
      <rPr>
        <b/>
        <sz val="10"/>
        <rFont val="Arial"/>
        <family val="2"/>
      </rPr>
      <t>(EXCLUSIVO PARA ME OU EPP CONFORME DISPORTO NO Art. 6º DECRETO Nº 8.538, DE 6 DE OUTUBRO DE 2015) Tanque-rede (hapa) -</t>
    </r>
    <r>
      <rPr>
        <sz val="10"/>
        <rFont val="Arial"/>
        <family val="2"/>
      </rPr>
      <t xml:space="preserve"> malha 1mm, fio polietileno ou PVC, comprimento 2,5 a 3m, largura 2,5 a 3m, profundidade 1,00 a 1,50 m. Garantia mínima de 12 meses.</t>
    </r>
  </si>
  <si>
    <r>
      <rPr>
        <b/>
        <sz val="10"/>
        <rFont val="Arial"/>
        <family val="2"/>
      </rPr>
      <t>(EXCLUSIVO PARA ME OU EPP CONFORME DISPORTO NO Art. 6º DECRETO Nº 8.538, DE 6 DE OUTUBRO DE 2015) Moedor de carne Manual Inox,</t>
    </r>
    <r>
      <rPr>
        <sz val="10"/>
        <rFont val="Arial"/>
        <family val="2"/>
      </rPr>
      <t xml:space="preserve"> com manivela manual; base com grampo de fixação; copo em ferro fundido galvanizado; lâminas de aço inoxidável. Acessórios: 03 chapas extras de 8 mm, 12 mm e 15 mm. Garantia mínima de 12 meses.</t>
    </r>
  </si>
  <si>
    <r>
      <rPr>
        <b/>
        <sz val="10"/>
        <rFont val="Arial"/>
        <family val="2"/>
      </rPr>
      <t>Moedor/Picador de Carne Industrial inox boca 22 -</t>
    </r>
    <r>
      <rPr>
        <sz val="10"/>
        <rFont val="Arial"/>
        <family val="2"/>
      </rPr>
      <t xml:space="preserve"> motor elétrico com potência mínima de 1 cv; produção mímima de 300 kg/hora; empurrador de alimntos: sim;  dimensões mínimas:  51 cm (altura) x 32 cm (largura) x 70 cm (profundidade); tensão de 200 v com potência mínima de 350 w; função reversa para alterar o sentido da moagem para auxiliar na liberação do alimento; lâminas em aço inoxidável para para diferentes níveis de moagem; bandeja inox com dimensões mínimas de 184 mm (largura) x 230 mm (altura) x 303 mm (profundidade); corpo com balanço para modificação do ângulod e moagem durante a operação. Garantia mínima de 12 meses.</t>
    </r>
  </si>
  <si>
    <r>
      <rPr>
        <b/>
        <sz val="10"/>
        <rFont val="Arial"/>
        <family val="2"/>
      </rPr>
      <t>(COTA DE ATÉ 25% - Exclusivo para ME e EPP) Moedor/Picador de Carne Industrial inox boca 22 -</t>
    </r>
    <r>
      <rPr>
        <sz val="10"/>
        <rFont val="Arial"/>
        <family val="2"/>
      </rPr>
      <t xml:space="preserve"> motor elétrico com potência mínima de 1 cv; produção mímima de 300 kg/hora; empurrador de alimntos: sim;  dimensões mínimas:  51 cm (altura) x 32 cm (largura) x 70 cm (profundidade); tensão de 200 v com potência mínima de 350 w; função reversa para alterar o sentido da moagem para auxiliar na liberação do alimento; lâminas em aço inoxidável para para diferentes níveis de moagem; bandeja inox com dimensões mínimas de 184 mm (largura) x 230 mm (altura) x 303 mm (profundidade); corpo com balanço para modificação do ângulod e moagem durante a operação. Garantia mínima de 12 meses.</t>
    </r>
  </si>
  <si>
    <r>
      <rPr>
        <b/>
        <sz val="10"/>
        <rFont val="Arial"/>
        <family val="2"/>
      </rPr>
      <t>Defumador artesanal de alimentos -</t>
    </r>
    <r>
      <rPr>
        <sz val="10"/>
        <rFont val="Arial"/>
        <family val="2"/>
      </rPr>
      <t xml:space="preserve"> estrutura em aço inox com espessura mínima de 0,5 mm; dimensões mínimas: 150 cm (altura) x 41 cm (largura) x 40 cm (profundidade) ; capacidade de suporte mínima de 30 kg de carne e afins; controle de temperatura pela saída superior; alças de madeira; combustível: serragem de madeira; itens inclusos: 01 defumador grande para 30 kg, 01 gralha inox com dimensões mínimas de 38 cm x 44 cm, 01 chapéu de inox, 03 varões de inox, 06 ganchos, 01 balde para serragem, 01 termômetro. Garantia mínima de 12 meses.</t>
    </r>
  </si>
  <si>
    <r>
      <rPr>
        <b/>
        <sz val="10"/>
        <rFont val="Arial"/>
        <family val="2"/>
      </rPr>
      <t>Seladora/Embaladora a vácuo -</t>
    </r>
    <r>
      <rPr>
        <sz val="10"/>
        <rFont val="Arial"/>
        <family val="2"/>
      </rPr>
      <t xml:space="preserve"> estrutura de aço inoxidável inclusive nas partes de contato com os produtos;  voltagem: 220 v; barra de selagem com corte automático da embalagem; câmara com distância mínima entre barras de 54 cm; área útil mínima de 530 mm x 620 mm; painel digital; controlador de temperatura digital; ajuste de tempo e temperatura de selagem; concordância com todas as normas GMP/BPF; bomba de vácuo com garantia mínima de 03 anos; ciclo: 2 a 3 por minuto; aplicações: carnes, salsichas, pizzas, salgados, mandioca, alho, queijos, aves, peixes, hortaliças, frutas, entre outros. Garantia mínima de 12 meses.</t>
    </r>
  </si>
  <si>
    <t>ANEXO II - PROCESSO nº 59520.001580/2021-69-e</t>
  </si>
  <si>
    <r>
      <rPr>
        <b/>
        <sz val="10"/>
        <rFont val="Arial"/>
        <family val="2"/>
      </rPr>
      <t>(EXCLUSIVO PARA ME OU EPP CONFORME DISPORTO NO Art. 6º DECRETO Nº 8.538, DE 6 DE OUTUBRO DE 2015) Lavadora de Alta Pressão - 220 volts;</t>
    </r>
    <r>
      <rPr>
        <sz val="10"/>
        <rFont val="Arial"/>
        <family val="2"/>
      </rPr>
      <t xml:space="preserve"> de 2.100 a 2.300 PSI de pressão;  Água fria;Com alça de alunio retratil e emborraçhada; rodas para transporte emborrachadas; Proteção de Alumínio; dois Aplicador de Detergente; suporte para lança; lança com jato ajustável para diversas aplicações; Fluxo Máximo 550 litro/hora; pistola com conexão de rosca;carretel de mangueira embutido; mangueira de 5 a 10 metros com trama de aço; bicos de 0; 15, 25 e 40 graus; porta acessorios; sistema stop total; botão regulador de fluxo e pressão da água. Garantia mínima de 12 meses.</t>
    </r>
  </si>
  <si>
    <r>
      <rPr>
        <b/>
        <sz val="10"/>
        <rFont val="Arial"/>
        <family val="2"/>
      </rPr>
      <t xml:space="preserve">Trator compacto  potência mínima do motor de 24 cv </t>
    </r>
    <r>
      <rPr>
        <sz val="10"/>
        <rFont val="Arial"/>
        <family val="2"/>
      </rPr>
      <t>- largura maxima 1,25 m e minima de 1,20 m, comprimento maximo de 2,80 m, largura maxima de 1,35m, com capota,  combustível diesel, pneu agricola novo 6x12 dianteiro e 8x20 traseiro, tração 4×4, engate universal de 3 pontos, engate para reboque traseiro e dianteiro, direção hidrostática,tomada de potência de duas velocidades: 540 &amp; 1.000 (rpm), banco com sistema de amortecimento, bloqueio do diferencial traseiro, minimo de 1.318 cilidrada, minimo 5 machas para frente e 1 a ré,  tomada eletrica para reboque padrão 7 pinos, interruptor de segurança na embreagem, capacidade de levante hidráulico  de no minimo 550 Kg, tanque de combustivel minimo de 26 litros. Garantia mínima de 12 meses.</t>
    </r>
  </si>
  <si>
    <r>
      <rPr>
        <b/>
        <sz val="10"/>
        <rFont val="Arial"/>
        <family val="2"/>
      </rPr>
      <t>(EXCLUSIVO PARA ME OU EPP CONFORME DISPORTO NO Art. 6º DECRETO Nº 8.538, DE 6 DE OUTUBRO DE 2015) Motosserra -</t>
    </r>
    <r>
      <rPr>
        <sz val="10"/>
        <rFont val="Arial"/>
        <family val="2"/>
      </rPr>
      <t xml:space="preserve"> 55 a 71 cilindradas (~3,2 a 5,4 Hp), potência de 4,6 - 5,0CV (~4,6-5 CV), peso maximo de 5,6 Kg, freio de corrente, sistema anti-vibração, sabe de  45- 50 cm (~20 polegadas), gasolina,capacidade do tanque de no minimo 0,685 litros, uso florestal, lubrificação automatica, polia retratil, nivel de barulho de no maximo 103 dba. Garantia mínima de 12 meses.</t>
    </r>
  </si>
  <si>
    <r>
      <rPr>
        <b/>
        <sz val="10"/>
        <rFont val="Arial"/>
        <family val="2"/>
      </rPr>
      <t>(EXCLUSIVO PARA ME OU EPP CONFORME DISPORTO NO Art. 6º DECRETO Nº 8.538, DE 6 DE OUTUBRO DE 2015) Roçadeira lateral uso semiprofissional -</t>
    </r>
    <r>
      <rPr>
        <sz val="10"/>
        <rFont val="Arial"/>
        <family val="2"/>
      </rPr>
      <t xml:space="preserve"> Com lamina de 3 pontas e cabeçote de fio de nylon, potencia de 2,8 hp, cinto em X com ilhos ajustavel, botão de parada com retorno automatico, tanque de combustivel transparente, sistema antivibração, rotação de 12.300 rpm, tanque de combustivel minimo de 900 ml, comprimento do tubo minimo de 1, 384m, diâmetro do tubo minimo 0,032 m. Garantia mínima de 12 meses.</t>
    </r>
  </si>
  <si>
    <r>
      <rPr>
        <b/>
        <sz val="10"/>
        <rFont val="Arial"/>
        <family val="2"/>
      </rPr>
      <t>(EXCLUSIVO PARA ME OU EPP CONFORME DISPORTO NO Art. 6º DECRETO Nº 8.538, DE 6 DE OUTUBRO DE 2015) Aerador chafariz de 1,5 cv -</t>
    </r>
    <r>
      <rPr>
        <sz val="10"/>
        <rFont val="Arial"/>
        <family val="2"/>
      </rPr>
      <t xml:space="preserve"> trifásico 380 v,  profundidade minima de 90 cm, hélice de nylon, flutuador e capa em polietileno rotomoldado com proteção UV (ultravioleta), tela de proteção e suporte e eixo de proteção em aço inoxidavel, cesto de proteção para hélice. Garantia mínima de 12 meses.</t>
    </r>
  </si>
  <si>
    <r>
      <rPr>
        <b/>
        <sz val="10"/>
        <rFont val="Arial"/>
        <family val="2"/>
      </rPr>
      <t>(EXCLUSIVO PARA ME OU EPP CONFORME DISPORTO NO Art. 6º DECRETO Nº 8.538, DE 6 DE OUTUBRO DE 2015) Aerador chafariz de 0,5 cv -</t>
    </r>
    <r>
      <rPr>
        <sz val="10"/>
        <rFont val="Arial"/>
        <family val="2"/>
      </rPr>
      <t xml:space="preserve"> trifásico 380 v,  profundidade minima 80 cm, hélice de nylon, flutuador e capa em polietileno rotomoldado com proteção UV (ultravioleta), tela de proteção e suporte e eixo de proteção em aço inoxidavel, cesto de proteção para hélice. Garantia mínima de 12 meses.</t>
    </r>
  </si>
  <si>
    <r>
      <rPr>
        <b/>
        <sz val="10"/>
        <rFont val="Arial"/>
        <family val="2"/>
      </rPr>
      <t>(EXCLUSIVO PARA ME OU EPP CONFORME DISPORTO NO Art. 6º DECRETO Nº 8.538, DE 6 DE OUTUBRO DE 2015) Compressor radial -1.74 cv</t>
    </r>
    <r>
      <rPr>
        <sz val="10"/>
        <rFont val="Arial"/>
        <family val="2"/>
      </rPr>
      <t xml:space="preserve"> (~1.103 a 1.280 W), 220 v, motor elétrico, minimo 1,3Kw, minimo 50-60 Hz, vazão minima de 3,15 m³/minuto. Garantia mínima de 12 meses.</t>
    </r>
  </si>
  <si>
    <r>
      <rPr>
        <b/>
        <sz val="10"/>
        <rFont val="Arial"/>
        <family val="2"/>
      </rPr>
      <t>(EXCLUSIVO PARA ME OU EPP CONFORME DISPORTO NO Art. 6º DECRETO Nº 8.538, DE 6 DE OUTUBRO DE 2015) Rede de arrasto -</t>
    </r>
    <r>
      <rPr>
        <sz val="10"/>
        <rFont val="Arial"/>
        <family val="2"/>
      </rPr>
      <t xml:space="preserve"> multifilamento, 30 m, sem nó, malha 5mm, fio 210/06, sem funil (sem saco) altura minima de 2,8m esticada. Garantia mínima de 12 meses.</t>
    </r>
  </si>
  <si>
    <r>
      <rPr>
        <b/>
        <sz val="10"/>
        <rFont val="Arial"/>
        <family val="2"/>
      </rPr>
      <t>(COTA DE ATÉ 25% - Exclusivo para ME e EPP) Defumador artesanal de alimentos -</t>
    </r>
    <r>
      <rPr>
        <sz val="10"/>
        <rFont val="Arial"/>
        <family val="2"/>
      </rPr>
      <t xml:space="preserve"> estrutura em aço inox com espessura mínima de 0,5 mm; dimensões mínimas: 150 cm (altura) x 41 cm (largura) x 40 cm (profundidade) ; capacidade de suporte mínima de 30 kg de carne e afins; controle de temperatura pela saída superior; alças de madeira; combustível: serragem de madeira; itens inclusos: 01 defumador grande para 30 kg, 01 gralha inox com dimensões mínimas de 38 cm x 44 cm, 01 chapéu de inox, 03 varões de inox, 06 ganchos, 01 balde para serragem, 01 termômetro. Garantia mínima de 12 meses.</t>
    </r>
  </si>
  <si>
    <r>
      <rPr>
        <b/>
        <sz val="10"/>
        <rFont val="Arial"/>
        <family val="2"/>
      </rPr>
      <t>(COTA DE ATÉ 25% - Exclusivo para ME e EPP) Seladora/Embaladora a vácuo</t>
    </r>
    <r>
      <rPr>
        <sz val="10"/>
        <rFont val="Arial"/>
        <family val="2"/>
      </rPr>
      <t xml:space="preserve"> - estrutura de aço inoxidável inclusive nas partes de contato com os produtos;  voltagem: 220 v; barra de selagem com corte automático da embalagem; câmara com distância mínima entre barras de 54 cm; área útil mínima de 530 mm x 620 mm; painel digital; controlador de temperatura digital; ajuste de tempo e temperatura de selagem; concordância com todas as normas GMP/BPF; bomba de vácuo com garantia mínima de 03 anos; ciclo: 2 a 3 por minuto; aplicações: carnes, salsichas, pizzas, salgados, mandioca, alho, queijos, aves, peixes, hortaliças, frutas, entre outros. Garantia mínima de 12 meses.</t>
    </r>
  </si>
  <si>
    <r>
      <rPr>
        <b/>
        <sz val="10"/>
        <rFont val="Arial Narrow"/>
        <family val="2"/>
      </rPr>
      <t xml:space="preserve">Freezer e refrigerador horizontal de 02 tampas, </t>
    </r>
    <r>
      <rPr>
        <sz val="10"/>
        <rFont val="Arial Narrow"/>
        <family val="2"/>
      </rPr>
      <t>dupla ação, com capacidade mínima de 510 litros, voltagem 110/220 v; rodízios reforçados, puxadores ergonômicos; gabinete interno pré-pintado; tampas balanceadas; base da unidade de refrigeração removível; gaxeta removível; com fechadura de segurança; com dreno frontal para facilitar a limpeza; controle de temperatura: termostato; refrigeração estática com serpentina de cobre; temperatura mínima: -16º C; degelo automático; revestimento interno e externo em aço pré-pintado branco. Garantia mínima de 12 meses.</t>
    </r>
  </si>
  <si>
    <r>
      <rPr>
        <b/>
        <sz val="10"/>
        <rFont val="Arial Narrow"/>
        <family val="2"/>
      </rPr>
      <t xml:space="preserve">(COTA DE ATÉ 25% - Exclusivo para ME e EPP) - Freezer e refrigerador horizontal de 02 tampas, </t>
    </r>
    <r>
      <rPr>
        <sz val="10"/>
        <rFont val="Arial Narrow"/>
        <family val="2"/>
      </rPr>
      <t>dupla ação, com capacidade mínima de 510 litros, voltagem 110/220 v; rodízios reforçados, puxadores ergonômicos; gabinete interno pré-pintado; tampas balanceadas; base da unidade de refrigeração removível; gaxeta removível; com fechadura de segurança; com dreno frontal para facilitar a limpeza; controle de temperatura: termostato; refrigeração estática com serpentina de cobre; temperatura mínima: -16º C; degelo automático; revestimento interno e externo em aço pré-pintado branco. Garantia mínima de 12 meses.</t>
    </r>
  </si>
  <si>
    <r>
      <rPr>
        <b/>
        <sz val="10"/>
        <rFont val="Arial"/>
        <family val="2"/>
      </rPr>
      <t>Ensacadeira/Embutidora Alimetícia manual de linguíça e salsicha -</t>
    </r>
    <r>
      <rPr>
        <sz val="10"/>
        <rFont val="Arial"/>
        <family val="2"/>
      </rPr>
      <t xml:space="preserve"> fabricada em aço estanhado; capacidade mínima: 5 kg; contempla 01 ensacadeira/funil; dimensões mínimas de 34 cm (largura) x 30 (altura) cm x 70 cm (comprimento). Garantia mínima de 12 meses.</t>
    </r>
  </si>
  <si>
    <r>
      <rPr>
        <b/>
        <sz val="10"/>
        <rFont val="Arial"/>
        <family val="2"/>
      </rPr>
      <t>(COTA DE ATÉ 25% - Exclusivo para ME e EPP) Ensacadeira/Embutidora Alimentícia manual de linguíça e salsicha -</t>
    </r>
    <r>
      <rPr>
        <sz val="10"/>
        <rFont val="Arial"/>
        <family val="2"/>
      </rPr>
      <t xml:space="preserve"> fabricada em aço estanhado; capacidade mínima: 5 kg; contempla 01 ensacadeira/funil; dimensões mínimas de 34 cm (largura) x 30 (altura) cm x 70 cm (comprimento). Garantia mínima de 12 meses.</t>
    </r>
  </si>
  <si>
    <r>
      <rPr>
        <b/>
        <sz val="10"/>
        <rFont val="Arial"/>
        <family val="2"/>
      </rPr>
      <t>Bote Inflável -</t>
    </r>
    <r>
      <rPr>
        <sz val="10"/>
        <rFont val="Arial"/>
        <family val="2"/>
      </rPr>
      <t xml:space="preserve"> material: tecido poliéster emborrachado; comprimento: 4,70 m, largura: 1,90 m; capacidade de passageiros: 09; material do fundo: tecido; potência do motor: 20 a 50 HP. Características adicionais: quilha inflável; capacidade mínima de carga: 1.200 kg; acessórios: par de remos, kit reparo e fole de enchimento. Garantia mínima de 12 meses.</t>
    </r>
  </si>
  <si>
    <r>
      <rPr>
        <b/>
        <sz val="10"/>
        <rFont val="Arial"/>
        <family val="2"/>
      </rPr>
      <t>(COTA DE ATÉ 25% - Exclusivo para ME e EPP) Bote Inflável -</t>
    </r>
    <r>
      <rPr>
        <sz val="10"/>
        <rFont val="Arial"/>
        <family val="2"/>
      </rPr>
      <t xml:space="preserve"> material: tecido poliéster emborrachado; comprimento: 4,70 m, largura: 1,90 m; capacidade de passageiros: 09; material do fundo: tecido; potência do motor: 20 a 50 HP. Características adicionais: quilha inflável; capacidade mínima de carga: 1.200 kg; acessórios: par de remos, kit reparo e fole de enchimento. Garantia mínima de 12 meses.</t>
    </r>
  </si>
  <si>
    <r>
      <rPr>
        <b/>
        <sz val="10"/>
        <rFont val="Arial"/>
        <family val="2"/>
      </rPr>
      <t>Liquidificador Industrial de 04 litros -</t>
    </r>
    <r>
      <rPr>
        <sz val="10"/>
        <rFont val="Arial"/>
        <family val="2"/>
      </rPr>
      <t xml:space="preserve"> monobloco; alta rotação; potência mínima de 1.200 w; fabricado em aço inox 430 e copo em aço inox 304 com capacidade mínima de 4,0 litros; voltagem: bivolt. Garantia mínima de 12 meses.</t>
    </r>
  </si>
  <si>
    <r>
      <rPr>
        <b/>
        <sz val="10"/>
        <rFont val="Arial"/>
        <family val="2"/>
      </rPr>
      <t>(COTA DE ATÉ 25% - Exclusivo para ME e EPP) Liquidificador Industrial de 04 litros -</t>
    </r>
    <r>
      <rPr>
        <sz val="10"/>
        <rFont val="Arial"/>
        <family val="2"/>
      </rPr>
      <t xml:space="preserve"> monobloco; alta rotação; potência mínima de 1.200 w; fabricado em aço inox 430 e copo em aço inox 304 com capacidade mínima de 4,0 litros; voltagem: bivolt. Garantia mínima de 12 meses.</t>
    </r>
  </si>
  <si>
    <r>
      <rPr>
        <b/>
        <sz val="10"/>
        <rFont val="Arial"/>
        <family val="2"/>
      </rPr>
      <t>(EXCLUSIVO PARA ME OU EPP CONFORME DISPORTO NO Art. 6º DECRETO Nº 8.538, DE 6 DE OUTUBRO DE 2015) Bomba submersa de 1 cv -</t>
    </r>
    <r>
      <rPr>
        <sz val="10"/>
        <rFont val="Arial"/>
        <family val="2"/>
      </rPr>
      <t xml:space="preserve"> monofásica; voltagem: 220 v; composição do material da carcaça: aço inox; quantidade mínima de estágios: 18; vazão mínima de 1,0 m³/hora para 103,5 mca e máxima de 3,8 m³/hora para 1,5 mca; refrigeração: óleo; capacitor interno: 3 fios + terra; recalque (saída): 1 polegada. Garantia mínima de 01 ano do fabricante contra defeitos de fabricação. Garantia mínima de 12 meses.</t>
    </r>
  </si>
  <si>
    <r>
      <rPr>
        <b/>
        <sz val="10"/>
        <rFont val="Arial"/>
        <family val="2"/>
      </rPr>
      <t>(EXCLUSIVO PARA ME OU EPP CONFORME DISPORTO NO Art. 6º DECRETO Nº 8.538, DE 6 DE OUTUBRO DE 2015) Cilindro para oxigênio,</t>
    </r>
    <r>
      <rPr>
        <sz val="10"/>
        <rFont val="Arial"/>
        <family val="2"/>
      </rPr>
      <t xml:space="preserve"> capacidade mínima de 7,0 m³; pressão de serviço: 200 bar. Garantia mínima de 12 meses.</t>
    </r>
  </si>
  <si>
    <t>Bom Jesus da Lapa - Bahia, 25 de Novembro de 2021.</t>
  </si>
</sst>
</file>

<file path=xl/styles.xml><?xml version="1.0" encoding="utf-8"?>
<styleSheet xmlns="http://schemas.openxmlformats.org/spreadsheetml/2006/main">
  <numFmts count="4">
    <numFmt numFmtId="44" formatCode="_-&quot;R$&quot;\ * #,##0.00_-;\-&quot;R$&quot;\ * #,##0.00_-;_-&quot;R$&quot;\ * &quot;-&quot;??_-;_-@_-"/>
    <numFmt numFmtId="43" formatCode="_-* #,##0.00_-;\-* #,##0.00_-;_-* &quot;-&quot;??_-;_-@_-"/>
    <numFmt numFmtId="164" formatCode="_(&quot;R$ &quot;* #,##0.00_);_(&quot;R$ &quot;* \(#,##0.00\);_(&quot;R$ &quot;* &quot;-&quot;??_);_(@_)"/>
    <numFmt numFmtId="165" formatCode="dd/mm/yy;@"/>
  </numFmts>
  <fonts count="16">
    <font>
      <sz val="11"/>
      <color theme="1"/>
      <name val="Calibri"/>
      <family val="2"/>
      <scheme val="minor"/>
    </font>
    <font>
      <sz val="11"/>
      <color theme="1"/>
      <name val="Calibri"/>
      <family val="2"/>
      <scheme val="minor"/>
    </font>
    <font>
      <sz val="10"/>
      <name val="Arial"/>
      <family val="2"/>
    </font>
    <font>
      <sz val="11"/>
      <color indexed="8"/>
      <name val="Calibri"/>
      <family val="2"/>
    </font>
    <font>
      <sz val="11"/>
      <name val="Calibri"/>
      <family val="2"/>
      <scheme val="minor"/>
    </font>
    <font>
      <sz val="11"/>
      <name val="Arial"/>
      <family val="2"/>
    </font>
    <font>
      <b/>
      <sz val="10"/>
      <name val="Arial"/>
      <family val="2"/>
    </font>
    <font>
      <b/>
      <sz val="10"/>
      <name val="Calibri"/>
      <family val="2"/>
      <scheme val="minor"/>
    </font>
    <font>
      <b/>
      <sz val="14"/>
      <name val="Arial"/>
      <family val="2"/>
    </font>
    <font>
      <b/>
      <sz val="12"/>
      <name val="Arial"/>
      <family val="2"/>
    </font>
    <font>
      <sz val="14"/>
      <name val="Calibri"/>
      <family val="2"/>
      <scheme val="minor"/>
    </font>
    <font>
      <sz val="10"/>
      <name val="Arial Narrow"/>
      <family val="2"/>
    </font>
    <font>
      <b/>
      <sz val="10"/>
      <name val="Arial Narrow"/>
      <family val="2"/>
    </font>
    <font>
      <sz val="10"/>
      <color theme="1"/>
      <name val="Arial Narrow"/>
      <family val="2"/>
    </font>
    <font>
      <b/>
      <sz val="10"/>
      <color theme="1"/>
      <name val="Arial Narrow"/>
      <family val="2"/>
    </font>
    <font>
      <sz val="10"/>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9"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64">
    <xf numFmtId="0" fontId="0" fillId="0" borderId="0"/>
    <xf numFmtId="0" fontId="2" fillId="0" borderId="0"/>
    <xf numFmtId="43" fontId="2" fillId="0" borderId="0" applyFont="0" applyFill="0" applyBorder="0" applyAlignment="0" applyProtection="0"/>
    <xf numFmtId="44" fontId="2" fillId="0" borderId="0" applyFont="0" applyFill="0" applyBorder="0" applyAlignment="0" applyProtection="0"/>
    <xf numFmtId="0" fontId="3" fillId="0" borderId="0"/>
    <xf numFmtId="165" fontId="2" fillId="0" borderId="0" applyFill="0" applyBorder="0" applyAlignment="0" applyProtection="0"/>
    <xf numFmtId="0" fontId="2" fillId="0" borderId="0"/>
    <xf numFmtId="164" fontId="2" fillId="0" borderId="0" applyFont="0" applyFill="0" applyBorder="0" applyAlignment="0" applyProtection="0"/>
    <xf numFmtId="164" fontId="2" fillId="0" borderId="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1" fillId="0" borderId="0"/>
    <xf numFmtId="43" fontId="2" fillId="0" borderId="0" applyFont="0" applyFill="0" applyBorder="0" applyAlignment="0" applyProtection="0"/>
    <xf numFmtId="165" fontId="2" fillId="0" borderId="0" applyFill="0" applyBorder="0" applyAlignment="0" applyProtection="0"/>
    <xf numFmtId="165" fontId="2" fillId="0" borderId="0" applyFill="0" applyBorder="0" applyAlignment="0" applyProtection="0"/>
    <xf numFmtId="165" fontId="2" fillId="0" borderId="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2" fillId="0" borderId="0"/>
    <xf numFmtId="0" fontId="1" fillId="0" borderId="0"/>
    <xf numFmtId="0" fontId="2" fillId="0" borderId="0"/>
    <xf numFmtId="0" fontId="2"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0" fontId="2" fillId="0" borderId="0"/>
    <xf numFmtId="0" fontId="2" fillId="0" borderId="0"/>
    <xf numFmtId="0" fontId="1" fillId="0" borderId="0"/>
    <xf numFmtId="0" fontId="2" fillId="0" borderId="0"/>
    <xf numFmtId="0" fontId="1" fillId="0" borderId="0"/>
    <xf numFmtId="0" fontId="2" fillId="0" borderId="0"/>
    <xf numFmtId="0" fontId="2" fillId="0" borderId="0"/>
    <xf numFmtId="0" fontId="2" fillId="0" borderId="0"/>
    <xf numFmtId="0" fontId="1" fillId="0" borderId="0"/>
    <xf numFmtId="0" fontId="3" fillId="0" borderId="0"/>
    <xf numFmtId="0" fontId="2" fillId="0" borderId="0"/>
    <xf numFmtId="0" fontId="3" fillId="0" borderId="0"/>
    <xf numFmtId="0" fontId="2" fillId="0" borderId="0"/>
    <xf numFmtId="0" fontId="2" fillId="0" borderId="0"/>
    <xf numFmtId="0" fontId="3" fillId="0" borderId="0"/>
    <xf numFmtId="0" fontId="2" fillId="0" borderId="0"/>
    <xf numFmtId="0" fontId="3" fillId="0" borderId="0"/>
    <xf numFmtId="0" fontId="1" fillId="0" borderId="0"/>
    <xf numFmtId="0" fontId="2" fillId="0" borderId="0"/>
    <xf numFmtId="0" fontId="1" fillId="0" borderId="0"/>
    <xf numFmtId="0" fontId="1" fillId="0" borderId="0"/>
  </cellStyleXfs>
  <cellXfs count="49">
    <xf numFmtId="0" fontId="0" fillId="0" borderId="0" xfId="0"/>
    <xf numFmtId="0" fontId="4" fillId="2" borderId="0" xfId="0" applyFont="1" applyFill="1" applyAlignment="1">
      <alignment vertical="center"/>
    </xf>
    <xf numFmtId="49" fontId="2" fillId="2" borderId="1" xfId="0" applyNumberFormat="1"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43" fontId="2" fillId="2" borderId="1" xfId="0" applyNumberFormat="1" applyFont="1" applyFill="1" applyBorder="1" applyAlignment="1">
      <alignment vertical="center" wrapText="1"/>
    </xf>
    <xf numFmtId="44" fontId="2" fillId="2" borderId="1" xfId="19" applyFont="1" applyFill="1" applyBorder="1" applyAlignment="1">
      <alignment horizontal="center" vertical="center"/>
    </xf>
    <xf numFmtId="44" fontId="2" fillId="2" borderId="1" xfId="19" applyFont="1" applyFill="1" applyBorder="1" applyAlignment="1">
      <alignment horizontal="right" vertical="center"/>
    </xf>
    <xf numFmtId="0" fontId="7" fillId="2" borderId="0" xfId="0" applyFont="1" applyFill="1" applyAlignment="1">
      <alignment vertical="center"/>
    </xf>
    <xf numFmtId="0" fontId="7" fillId="2" borderId="0" xfId="0" applyFont="1" applyFill="1" applyAlignment="1">
      <alignment horizontal="center" vertical="center"/>
    </xf>
    <xf numFmtId="0" fontId="5" fillId="2" borderId="0" xfId="0" applyFont="1" applyFill="1" applyAlignment="1">
      <alignment vertical="center"/>
    </xf>
    <xf numFmtId="0" fontId="9" fillId="2" borderId="0" xfId="0" applyFont="1" applyFill="1" applyAlignment="1">
      <alignment horizontal="center" vertical="center"/>
    </xf>
    <xf numFmtId="0" fontId="5" fillId="2" borderId="0" xfId="0" applyFont="1" applyFill="1" applyAlignment="1">
      <alignment horizontal="center" vertical="center"/>
    </xf>
    <xf numFmtId="0" fontId="4" fillId="2" borderId="0" xfId="0" applyFont="1" applyFill="1" applyAlignment="1">
      <alignment horizontal="center" vertical="center"/>
    </xf>
    <xf numFmtId="0" fontId="6" fillId="3" borderId="1" xfId="0" applyFont="1" applyFill="1" applyBorder="1" applyAlignment="1">
      <alignment horizontal="center" vertical="center" wrapText="1"/>
    </xf>
    <xf numFmtId="44" fontId="6" fillId="3" borderId="1" xfId="19" applyFont="1" applyFill="1" applyBorder="1" applyAlignment="1">
      <alignment vertical="center" wrapText="1"/>
    </xf>
    <xf numFmtId="44" fontId="2" fillId="2" borderId="1" xfId="19" applyFont="1" applyFill="1" applyBorder="1" applyAlignment="1">
      <alignment horizontal="center" vertical="center" wrapText="1"/>
    </xf>
    <xf numFmtId="0" fontId="11" fillId="2" borderId="2" xfId="20" applyFont="1" applyFill="1" applyBorder="1" applyAlignment="1">
      <alignment horizontal="left" vertical="center" wrapText="1"/>
    </xf>
    <xf numFmtId="0" fontId="11" fillId="2" borderId="1" xfId="45" applyFont="1" applyFill="1" applyBorder="1" applyAlignment="1">
      <alignment vertical="center" wrapText="1"/>
    </xf>
    <xf numFmtId="0" fontId="13" fillId="2" borderId="1" xfId="45" applyFont="1" applyFill="1" applyBorder="1" applyAlignment="1">
      <alignment vertical="center" wrapText="1"/>
    </xf>
    <xf numFmtId="0" fontId="2" fillId="2"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11" fillId="2" borderId="1" xfId="0" applyFont="1" applyFill="1" applyBorder="1" applyAlignment="1">
      <alignment horizontal="left" vertical="center" wrapText="1"/>
    </xf>
    <xf numFmtId="0" fontId="11" fillId="0" borderId="1" xfId="0" applyFont="1" applyFill="1" applyBorder="1" applyAlignment="1">
      <alignment horizontal="center" vertical="center"/>
    </xf>
    <xf numFmtId="0" fontId="6" fillId="2" borderId="1" xfId="0" applyFont="1" applyFill="1" applyBorder="1" applyAlignment="1">
      <alignment horizontal="left" vertical="center" wrapText="1"/>
    </xf>
    <xf numFmtId="2" fontId="2" fillId="2" borderId="1" xfId="0" applyNumberFormat="1" applyFont="1" applyFill="1" applyBorder="1" applyAlignment="1">
      <alignment horizontal="right" vertical="center"/>
    </xf>
    <xf numFmtId="0" fontId="2" fillId="2" borderId="1" xfId="0" applyNumberFormat="1" applyFont="1" applyFill="1" applyBorder="1" applyAlignment="1">
      <alignment horizontal="left" vertical="center" wrapText="1"/>
    </xf>
    <xf numFmtId="0" fontId="15" fillId="3" borderId="1" xfId="0" applyFont="1" applyFill="1" applyBorder="1" applyAlignment="1">
      <alignment vertical="center"/>
    </xf>
    <xf numFmtId="49" fontId="2" fillId="0" borderId="1" xfId="0" applyNumberFormat="1" applyFont="1" applyFill="1" applyBorder="1" applyAlignment="1">
      <alignment horizontal="center" vertical="center"/>
    </xf>
    <xf numFmtId="0" fontId="11" fillId="0" borderId="1" xfId="0" applyFont="1" applyFill="1" applyBorder="1" applyAlignment="1">
      <alignment horizontal="left" vertical="center" wrapText="1"/>
    </xf>
    <xf numFmtId="44" fontId="2" fillId="0" borderId="1" xfId="19" applyFont="1" applyFill="1" applyBorder="1" applyAlignment="1">
      <alignment horizontal="right" vertical="center"/>
    </xf>
    <xf numFmtId="43" fontId="2" fillId="0" borderId="1" xfId="0" applyNumberFormat="1" applyFont="1" applyFill="1" applyBorder="1" applyAlignment="1">
      <alignment vertical="center" wrapText="1"/>
    </xf>
    <xf numFmtId="2" fontId="2" fillId="0" borderId="1" xfId="0" applyNumberFormat="1" applyFont="1" applyFill="1" applyBorder="1" applyAlignment="1">
      <alignment horizontal="right" vertical="center"/>
    </xf>
    <xf numFmtId="0" fontId="11" fillId="0" borderId="1" xfId="35" applyFont="1" applyFill="1" applyBorder="1" applyAlignment="1">
      <alignment horizontal="center" vertical="center"/>
    </xf>
    <xf numFmtId="49" fontId="2" fillId="4" borderId="1" xfId="0" applyNumberFormat="1" applyFont="1" applyFill="1" applyBorder="1" applyAlignment="1">
      <alignment horizontal="center" vertical="center"/>
    </xf>
    <xf numFmtId="0" fontId="2" fillId="4" borderId="1" xfId="0" applyFont="1" applyFill="1" applyBorder="1" applyAlignment="1">
      <alignment horizontal="center" vertical="center" wrapText="1"/>
    </xf>
    <xf numFmtId="0" fontId="2" fillId="4" borderId="1" xfId="0" applyFont="1" applyFill="1" applyBorder="1" applyAlignment="1">
      <alignment horizontal="left" vertical="center" wrapText="1"/>
    </xf>
    <xf numFmtId="0" fontId="11" fillId="4" borderId="1" xfId="0" applyFont="1" applyFill="1" applyBorder="1" applyAlignment="1">
      <alignment horizontal="center" vertical="center"/>
    </xf>
    <xf numFmtId="44" fontId="2" fillId="4" borderId="1" xfId="19" applyFont="1" applyFill="1" applyBorder="1" applyAlignment="1">
      <alignment horizontal="center" vertical="center" wrapText="1"/>
    </xf>
    <xf numFmtId="43" fontId="2" fillId="4" borderId="1" xfId="0" applyNumberFormat="1" applyFont="1" applyFill="1" applyBorder="1" applyAlignment="1">
      <alignment vertical="center" wrapText="1"/>
    </xf>
    <xf numFmtId="2" fontId="2" fillId="4" borderId="1" xfId="0" applyNumberFormat="1" applyFont="1" applyFill="1" applyBorder="1" applyAlignment="1">
      <alignment horizontal="right" vertical="center"/>
    </xf>
    <xf numFmtId="0" fontId="2" fillId="4" borderId="1" xfId="0" applyFont="1" applyFill="1" applyBorder="1" applyAlignment="1">
      <alignment horizontal="center" vertical="center"/>
    </xf>
    <xf numFmtId="0" fontId="11" fillId="4" borderId="1" xfId="0" applyFont="1" applyFill="1" applyBorder="1" applyAlignment="1">
      <alignment horizontal="left" vertical="center" wrapText="1"/>
    </xf>
    <xf numFmtId="44" fontId="2" fillId="4" borderId="1" xfId="19" applyFont="1" applyFill="1" applyBorder="1" applyAlignment="1">
      <alignment horizontal="right" vertical="center"/>
    </xf>
    <xf numFmtId="0" fontId="10" fillId="2" borderId="0" xfId="0" applyFont="1" applyFill="1" applyAlignment="1">
      <alignment horizontal="center" vertical="center"/>
    </xf>
    <xf numFmtId="0" fontId="7" fillId="2" borderId="0" xfId="0" applyFont="1" applyFill="1" applyAlignment="1">
      <alignment horizontal="center" vertical="center"/>
    </xf>
    <xf numFmtId="0" fontId="6" fillId="3" borderId="1" xfId="0" applyFont="1" applyFill="1" applyBorder="1" applyAlignment="1">
      <alignment horizontal="center" vertical="center" wrapText="1"/>
    </xf>
    <xf numFmtId="0" fontId="8" fillId="0" borderId="0" xfId="0" applyFont="1" applyFill="1" applyAlignment="1">
      <alignment horizontal="center" vertical="center"/>
    </xf>
  </cellXfs>
  <cellStyles count="64">
    <cellStyle name="Moeda" xfId="19" builtinId="4"/>
    <cellStyle name="Moeda 2" xfId="7"/>
    <cellStyle name="Moeda 3" xfId="8"/>
    <cellStyle name="Moeda 4" xfId="3"/>
    <cellStyle name="Normal" xfId="0" builtinId="0"/>
    <cellStyle name="Normal 2" xfId="4"/>
    <cellStyle name="Normal 2 10" xfId="29"/>
    <cellStyle name="Normal 2 11" xfId="30"/>
    <cellStyle name="Normal 2 12" xfId="31"/>
    <cellStyle name="Normal 2 13" xfId="33"/>
    <cellStyle name="Normal 2 14" xfId="40"/>
    <cellStyle name="Normal 2 2" xfId="11"/>
    <cellStyle name="Normal 2 2 2" xfId="21"/>
    <cellStyle name="Normal 2 2 2 2" xfId="36"/>
    <cellStyle name="Normal 2 2 2 3" xfId="48"/>
    <cellStyle name="Normal 2 2 2 4" xfId="53"/>
    <cellStyle name="Normal 2 2 2 5" xfId="58"/>
    <cellStyle name="Normal 2 2 3" xfId="43"/>
    <cellStyle name="Normal 2 2 4" xfId="39"/>
    <cellStyle name="Normal 2 2 5" xfId="52"/>
    <cellStyle name="Normal 2 2 6" xfId="59"/>
    <cellStyle name="Normal 2 3" xfId="6"/>
    <cellStyle name="Normal 2 3 2" xfId="24"/>
    <cellStyle name="Normal 2 3 2 2" xfId="34"/>
    <cellStyle name="Normal 2 3 2 3" xfId="46"/>
    <cellStyle name="Normal 2 3 2 4" xfId="55"/>
    <cellStyle name="Normal 2 3 2 5" xfId="56"/>
    <cellStyle name="Normal 2 3 3" xfId="41"/>
    <cellStyle name="Normal 2 3 4" xfId="38"/>
    <cellStyle name="Normal 2 3 5" xfId="54"/>
    <cellStyle name="Normal 2 3 6" xfId="57"/>
    <cellStyle name="Normal 2 4" xfId="23"/>
    <cellStyle name="Normal 2 5" xfId="22"/>
    <cellStyle name="Normal 2 6" xfId="25"/>
    <cellStyle name="Normal 2 7" xfId="26"/>
    <cellStyle name="Normal 2 8" xfId="27"/>
    <cellStyle name="Normal 2 9" xfId="28"/>
    <cellStyle name="Normal 3" xfId="12"/>
    <cellStyle name="Normal 3 2" xfId="32"/>
    <cellStyle name="Normal 3 2 2" xfId="37"/>
    <cellStyle name="Normal 3 2 3" xfId="49"/>
    <cellStyle name="Normal 3 2 4" xfId="61"/>
    <cellStyle name="Normal 3 2 5" xfId="50"/>
    <cellStyle name="Normal 3 3" xfId="44"/>
    <cellStyle name="Normal 3 4" xfId="45"/>
    <cellStyle name="Normal 3 5" xfId="60"/>
    <cellStyle name="Normal 3 6" xfId="51"/>
    <cellStyle name="Normal 4" xfId="13"/>
    <cellStyle name="Normal 5" xfId="1"/>
    <cellStyle name="Normal 6" xfId="20"/>
    <cellStyle name="Normal 6 2" xfId="35"/>
    <cellStyle name="Normal 6 3" xfId="47"/>
    <cellStyle name="Normal 6 4" xfId="62"/>
    <cellStyle name="Normal 6 5" xfId="63"/>
    <cellStyle name="Separador de milhares 2" xfId="10"/>
    <cellStyle name="Separador de milhares 2 2" xfId="9"/>
    <cellStyle name="Separador de milhares 2 3" xfId="42"/>
    <cellStyle name="Separador de milhares 3" xfId="5"/>
    <cellStyle name="Separador de milhares 4" xfId="14"/>
    <cellStyle name="Separador de milhares 5" xfId="15"/>
    <cellStyle name="Separador de milhares 6" xfId="16"/>
    <cellStyle name="Separador de milhares 7" xfId="17"/>
    <cellStyle name="Vírgula 2" xfId="18"/>
    <cellStyle name="Vírgula 3" xfId="2"/>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H68"/>
  <sheetViews>
    <sheetView tabSelected="1" topLeftCell="A48" zoomScale="115" zoomScaleNormal="115" workbookViewId="0">
      <selection activeCell="A57" sqref="A57"/>
    </sheetView>
  </sheetViews>
  <sheetFormatPr defaultRowHeight="15"/>
  <cols>
    <col min="1" max="1" width="5.42578125" style="1" bestFit="1" customWidth="1"/>
    <col min="2" max="2" width="9" style="1" bestFit="1" customWidth="1"/>
    <col min="3" max="3" width="146" style="1" customWidth="1"/>
    <col min="4" max="4" width="9.140625" style="1" customWidth="1"/>
    <col min="5" max="5" width="6.5703125" style="1" bestFit="1" customWidth="1"/>
    <col min="6" max="6" width="17" style="13" customWidth="1"/>
    <col min="7" max="7" width="18.85546875" style="1" bestFit="1" customWidth="1"/>
    <col min="8" max="8" width="12" style="1" customWidth="1"/>
    <col min="9" max="16384" width="9.140625" style="1"/>
  </cols>
  <sheetData>
    <row r="1" spans="1:8">
      <c r="A1" s="46" t="s">
        <v>51</v>
      </c>
      <c r="B1" s="46"/>
      <c r="C1" s="46"/>
      <c r="D1" s="46"/>
      <c r="E1" s="46"/>
      <c r="F1" s="46"/>
      <c r="G1" s="46"/>
    </row>
    <row r="2" spans="1:8">
      <c r="A2" s="8"/>
      <c r="B2" s="46" t="s">
        <v>52</v>
      </c>
      <c r="C2" s="46"/>
      <c r="D2" s="46"/>
      <c r="E2" s="46"/>
      <c r="F2" s="46"/>
      <c r="G2" s="46"/>
    </row>
    <row r="3" spans="1:8">
      <c r="A3" s="46" t="s">
        <v>57</v>
      </c>
      <c r="B3" s="46"/>
      <c r="C3" s="46"/>
      <c r="D3" s="46"/>
      <c r="E3" s="46"/>
      <c r="F3" s="46"/>
      <c r="G3" s="46"/>
    </row>
    <row r="4" spans="1:8">
      <c r="A4" s="9"/>
      <c r="B4" s="9"/>
      <c r="C4" s="9"/>
      <c r="D4" s="9"/>
      <c r="E4" s="9"/>
      <c r="F4" s="9"/>
      <c r="G4" s="9"/>
    </row>
    <row r="5" spans="1:8" ht="15" customHeight="1">
      <c r="A5" s="48" t="s">
        <v>113</v>
      </c>
      <c r="B5" s="48"/>
      <c r="C5" s="48"/>
      <c r="D5" s="48"/>
      <c r="E5" s="48"/>
      <c r="F5" s="48"/>
      <c r="G5" s="48"/>
      <c r="H5" s="48"/>
    </row>
    <row r="6" spans="1:8" ht="15" customHeight="1">
      <c r="A6" s="48"/>
      <c r="B6" s="48"/>
      <c r="C6" s="48"/>
      <c r="D6" s="48"/>
      <c r="E6" s="48"/>
      <c r="F6" s="48"/>
      <c r="G6" s="48"/>
      <c r="H6" s="48"/>
    </row>
    <row r="7" spans="1:8" ht="15.75">
      <c r="A7" s="10"/>
      <c r="B7" s="10"/>
      <c r="C7" s="11" t="s">
        <v>55</v>
      </c>
      <c r="D7" s="10"/>
      <c r="E7" s="10"/>
      <c r="F7" s="12"/>
      <c r="G7" s="10"/>
      <c r="H7" s="10"/>
    </row>
    <row r="8" spans="1:8" ht="25.5">
      <c r="A8" s="14" t="s">
        <v>0</v>
      </c>
      <c r="B8" s="14" t="s">
        <v>1</v>
      </c>
      <c r="C8" s="14" t="s">
        <v>2</v>
      </c>
      <c r="D8" s="14" t="s">
        <v>3</v>
      </c>
      <c r="E8" s="14" t="s">
        <v>6</v>
      </c>
      <c r="F8" s="14" t="s">
        <v>4</v>
      </c>
      <c r="G8" s="14" t="s">
        <v>5</v>
      </c>
      <c r="H8" s="14" t="s">
        <v>56</v>
      </c>
    </row>
    <row r="9" spans="1:8" ht="63.75">
      <c r="A9" s="2" t="s">
        <v>8</v>
      </c>
      <c r="B9" s="21">
        <v>150245</v>
      </c>
      <c r="C9" s="4" t="s">
        <v>114</v>
      </c>
      <c r="D9" s="3" t="s">
        <v>58</v>
      </c>
      <c r="E9" s="24">
        <v>3</v>
      </c>
      <c r="F9" s="16">
        <v>3133.17</v>
      </c>
      <c r="G9" s="5">
        <f t="shared" ref="G9:G23" si="0">ROUND(E9*F9,2)</f>
        <v>9399.51</v>
      </c>
      <c r="H9" s="26">
        <v>1</v>
      </c>
    </row>
    <row r="10" spans="1:8" ht="80.25" customHeight="1">
      <c r="A10" s="2" t="s">
        <v>9</v>
      </c>
      <c r="B10" s="21">
        <v>296789</v>
      </c>
      <c r="C10" s="4" t="s">
        <v>63</v>
      </c>
      <c r="D10" s="3" t="s">
        <v>64</v>
      </c>
      <c r="E10" s="24">
        <v>5000</v>
      </c>
      <c r="F10" s="16">
        <v>6.94</v>
      </c>
      <c r="G10" s="5">
        <f t="shared" si="0"/>
        <v>34700</v>
      </c>
      <c r="H10" s="26">
        <v>0.01</v>
      </c>
    </row>
    <row r="11" spans="1:8" ht="89.25">
      <c r="A11" s="2" t="s">
        <v>53</v>
      </c>
      <c r="B11" s="21">
        <v>453424</v>
      </c>
      <c r="C11" s="4" t="s">
        <v>65</v>
      </c>
      <c r="D11" s="3" t="s">
        <v>66</v>
      </c>
      <c r="E11" s="24">
        <v>5000</v>
      </c>
      <c r="F11" s="16">
        <v>6.62</v>
      </c>
      <c r="G11" s="5">
        <f t="shared" ref="G11" si="1">ROUND(E11*F11,2)</f>
        <v>33100</v>
      </c>
      <c r="H11" s="26">
        <v>0.01</v>
      </c>
    </row>
    <row r="12" spans="1:8" ht="76.5">
      <c r="A12" s="2" t="s">
        <v>54</v>
      </c>
      <c r="B12" s="21">
        <v>414383</v>
      </c>
      <c r="C12" s="4" t="s">
        <v>67</v>
      </c>
      <c r="D12" s="3" t="s">
        <v>66</v>
      </c>
      <c r="E12" s="24">
        <v>5000</v>
      </c>
      <c r="F12" s="16">
        <v>5.1100000000000003</v>
      </c>
      <c r="G12" s="5">
        <f t="shared" si="0"/>
        <v>25550</v>
      </c>
      <c r="H12" s="26">
        <v>0.01</v>
      </c>
    </row>
    <row r="13" spans="1:8" ht="76.5">
      <c r="A13" s="2" t="s">
        <v>10</v>
      </c>
      <c r="B13" s="21">
        <v>453430</v>
      </c>
      <c r="C13" s="4" t="s">
        <v>68</v>
      </c>
      <c r="D13" s="3" t="s">
        <v>66</v>
      </c>
      <c r="E13" s="24">
        <v>5000</v>
      </c>
      <c r="F13" s="16">
        <v>4.4400000000000004</v>
      </c>
      <c r="G13" s="5">
        <f t="shared" si="0"/>
        <v>22200</v>
      </c>
      <c r="H13" s="26">
        <v>0.01</v>
      </c>
    </row>
    <row r="14" spans="1:8" ht="76.5">
      <c r="A14" s="2" t="s">
        <v>11</v>
      </c>
      <c r="B14" s="21">
        <v>296260</v>
      </c>
      <c r="C14" s="25" t="s">
        <v>102</v>
      </c>
      <c r="D14" s="3" t="s">
        <v>66</v>
      </c>
      <c r="E14" s="24">
        <v>6000</v>
      </c>
      <c r="F14" s="16">
        <v>4.1500000000000004</v>
      </c>
      <c r="G14" s="5">
        <f t="shared" si="0"/>
        <v>24900</v>
      </c>
      <c r="H14" s="26">
        <v>0.01</v>
      </c>
    </row>
    <row r="15" spans="1:8" ht="38.25">
      <c r="A15" s="2" t="s">
        <v>12</v>
      </c>
      <c r="B15" s="21">
        <v>419541</v>
      </c>
      <c r="C15" s="4" t="s">
        <v>70</v>
      </c>
      <c r="D15" s="3" t="s">
        <v>69</v>
      </c>
      <c r="E15" s="24">
        <v>10</v>
      </c>
      <c r="F15" s="16">
        <v>2525.8200000000002</v>
      </c>
      <c r="G15" s="5">
        <f t="shared" si="0"/>
        <v>25258.2</v>
      </c>
      <c r="H15" s="26">
        <v>1</v>
      </c>
    </row>
    <row r="16" spans="1:8" ht="25.5">
      <c r="A16" s="2" t="s">
        <v>13</v>
      </c>
      <c r="B16" s="21">
        <v>286132</v>
      </c>
      <c r="C16" s="4" t="s">
        <v>71</v>
      </c>
      <c r="D16" s="3" t="s">
        <v>66</v>
      </c>
      <c r="E16" s="24">
        <v>10</v>
      </c>
      <c r="F16" s="16">
        <v>415.46</v>
      </c>
      <c r="G16" s="5">
        <f t="shared" si="0"/>
        <v>4154.6000000000004</v>
      </c>
      <c r="H16" s="26">
        <v>1</v>
      </c>
    </row>
    <row r="17" spans="1:8" ht="63.75">
      <c r="A17" s="2" t="s">
        <v>14</v>
      </c>
      <c r="B17" s="21">
        <v>2402</v>
      </c>
      <c r="C17" s="4" t="s">
        <v>115</v>
      </c>
      <c r="D17" s="3" t="s">
        <v>58</v>
      </c>
      <c r="E17" s="24">
        <v>1</v>
      </c>
      <c r="F17" s="16">
        <v>94750</v>
      </c>
      <c r="G17" s="5">
        <f t="shared" si="0"/>
        <v>94750</v>
      </c>
      <c r="H17" s="26">
        <v>50</v>
      </c>
    </row>
    <row r="18" spans="1:8" ht="38.25">
      <c r="A18" s="2" t="s">
        <v>15</v>
      </c>
      <c r="B18" s="21">
        <v>468601</v>
      </c>
      <c r="C18" s="4" t="s">
        <v>116</v>
      </c>
      <c r="D18" s="3" t="s">
        <v>58</v>
      </c>
      <c r="E18" s="24">
        <v>3</v>
      </c>
      <c r="F18" s="16">
        <v>4268.22</v>
      </c>
      <c r="G18" s="5">
        <f t="shared" si="0"/>
        <v>12804.66</v>
      </c>
      <c r="H18" s="26">
        <v>1</v>
      </c>
    </row>
    <row r="19" spans="1:8" ht="51">
      <c r="A19" s="2" t="s">
        <v>16</v>
      </c>
      <c r="B19" s="21">
        <v>449873</v>
      </c>
      <c r="C19" s="4" t="s">
        <v>117</v>
      </c>
      <c r="D19" s="3" t="s">
        <v>58</v>
      </c>
      <c r="E19" s="24">
        <v>5</v>
      </c>
      <c r="F19" s="16">
        <v>4782.1499999999996</v>
      </c>
      <c r="G19" s="5">
        <f t="shared" si="0"/>
        <v>23910.75</v>
      </c>
      <c r="H19" s="26">
        <v>1</v>
      </c>
    </row>
    <row r="20" spans="1:8" ht="38.25">
      <c r="A20" s="2" t="s">
        <v>17</v>
      </c>
      <c r="B20" s="21">
        <v>298833</v>
      </c>
      <c r="C20" s="4" t="s">
        <v>118</v>
      </c>
      <c r="D20" s="3" t="s">
        <v>58</v>
      </c>
      <c r="E20" s="24">
        <v>5</v>
      </c>
      <c r="F20" s="16">
        <v>2633.25</v>
      </c>
      <c r="G20" s="5">
        <f t="shared" si="0"/>
        <v>13166.25</v>
      </c>
      <c r="H20" s="26">
        <v>1</v>
      </c>
    </row>
    <row r="21" spans="1:8" ht="38.25">
      <c r="A21" s="2" t="s">
        <v>18</v>
      </c>
      <c r="B21" s="21">
        <v>298833</v>
      </c>
      <c r="C21" s="4" t="s">
        <v>119</v>
      </c>
      <c r="D21" s="3" t="s">
        <v>58</v>
      </c>
      <c r="E21" s="24">
        <v>15</v>
      </c>
      <c r="F21" s="16">
        <v>1664.11</v>
      </c>
      <c r="G21" s="5">
        <f t="shared" si="0"/>
        <v>24961.65</v>
      </c>
      <c r="H21" s="26">
        <v>1</v>
      </c>
    </row>
    <row r="22" spans="1:8" ht="25.5">
      <c r="A22" s="35" t="s">
        <v>19</v>
      </c>
      <c r="B22" s="36">
        <v>274702</v>
      </c>
      <c r="C22" s="37" t="s">
        <v>120</v>
      </c>
      <c r="D22" s="36" t="s">
        <v>58</v>
      </c>
      <c r="E22" s="38">
        <v>5</v>
      </c>
      <c r="F22" s="39">
        <v>3085.55</v>
      </c>
      <c r="G22" s="40">
        <f t="shared" si="0"/>
        <v>15427.75</v>
      </c>
      <c r="H22" s="41">
        <v>1</v>
      </c>
    </row>
    <row r="23" spans="1:8" ht="25.5">
      <c r="A23" s="2" t="s">
        <v>20</v>
      </c>
      <c r="B23" s="21">
        <v>323438</v>
      </c>
      <c r="C23" s="4" t="s">
        <v>106</v>
      </c>
      <c r="D23" s="3" t="s">
        <v>58</v>
      </c>
      <c r="E23" s="24">
        <v>5</v>
      </c>
      <c r="F23" s="16">
        <v>195</v>
      </c>
      <c r="G23" s="5">
        <f t="shared" si="0"/>
        <v>975</v>
      </c>
      <c r="H23" s="26">
        <v>0.5</v>
      </c>
    </row>
    <row r="24" spans="1:8" ht="25.5">
      <c r="A24" s="2" t="s">
        <v>21</v>
      </c>
      <c r="B24" s="21">
        <v>330249</v>
      </c>
      <c r="C24" s="4" t="s">
        <v>121</v>
      </c>
      <c r="D24" s="3" t="s">
        <v>58</v>
      </c>
      <c r="E24" s="24">
        <v>5</v>
      </c>
      <c r="F24" s="16">
        <v>2750</v>
      </c>
      <c r="G24" s="5">
        <f t="shared" ref="G24:G30" si="2">ROUND(E24*F24,2)</f>
        <v>13750</v>
      </c>
      <c r="H24" s="26">
        <v>1</v>
      </c>
    </row>
    <row r="25" spans="1:8" ht="38.25">
      <c r="A25" s="2" t="s">
        <v>22</v>
      </c>
      <c r="B25" s="21">
        <v>248941</v>
      </c>
      <c r="C25" s="4" t="s">
        <v>75</v>
      </c>
      <c r="D25" s="3" t="s">
        <v>76</v>
      </c>
      <c r="E25" s="24">
        <v>500</v>
      </c>
      <c r="F25" s="16">
        <v>33.79</v>
      </c>
      <c r="G25" s="5">
        <f t="shared" si="2"/>
        <v>16895</v>
      </c>
      <c r="H25" s="26">
        <v>0.05</v>
      </c>
    </row>
    <row r="26" spans="1:8" ht="25.5">
      <c r="A26" s="2" t="s">
        <v>23</v>
      </c>
      <c r="B26" s="21">
        <v>466311</v>
      </c>
      <c r="C26" s="4" t="s">
        <v>107</v>
      </c>
      <c r="D26" s="3" t="s">
        <v>58</v>
      </c>
      <c r="E26" s="24">
        <v>60</v>
      </c>
      <c r="F26" s="16">
        <v>665.53</v>
      </c>
      <c r="G26" s="5">
        <f t="shared" si="2"/>
        <v>39931.800000000003</v>
      </c>
      <c r="H26" s="26">
        <v>1</v>
      </c>
    </row>
    <row r="27" spans="1:8" ht="38.25">
      <c r="A27" s="2" t="s">
        <v>24</v>
      </c>
      <c r="B27" s="21">
        <v>443857</v>
      </c>
      <c r="C27" s="4" t="s">
        <v>72</v>
      </c>
      <c r="D27" s="3" t="s">
        <v>58</v>
      </c>
      <c r="E27" s="24">
        <v>30</v>
      </c>
      <c r="F27" s="16">
        <v>900.81</v>
      </c>
      <c r="G27" s="5">
        <f t="shared" si="2"/>
        <v>27024.3</v>
      </c>
      <c r="H27" s="26">
        <v>1</v>
      </c>
    </row>
    <row r="28" spans="1:8" ht="25.5">
      <c r="A28" s="2" t="s">
        <v>25</v>
      </c>
      <c r="B28" s="21">
        <v>293606</v>
      </c>
      <c r="C28" s="4" t="s">
        <v>74</v>
      </c>
      <c r="D28" s="3" t="s">
        <v>73</v>
      </c>
      <c r="E28" s="24">
        <v>50</v>
      </c>
      <c r="F28" s="16">
        <v>72.37</v>
      </c>
      <c r="G28" s="5">
        <f t="shared" si="2"/>
        <v>3618.5</v>
      </c>
      <c r="H28" s="26">
        <v>0.1</v>
      </c>
    </row>
    <row r="29" spans="1:8" ht="38.25">
      <c r="A29" s="2" t="s">
        <v>26</v>
      </c>
      <c r="B29" s="21">
        <v>28274</v>
      </c>
      <c r="C29" s="4" t="s">
        <v>108</v>
      </c>
      <c r="D29" s="3" t="s">
        <v>58</v>
      </c>
      <c r="E29" s="24">
        <v>30</v>
      </c>
      <c r="F29" s="16">
        <v>366.44</v>
      </c>
      <c r="G29" s="5">
        <f t="shared" si="2"/>
        <v>10993.2</v>
      </c>
      <c r="H29" s="26">
        <v>0.5</v>
      </c>
    </row>
    <row r="30" spans="1:8" ht="51">
      <c r="A30" s="2" t="s">
        <v>27</v>
      </c>
      <c r="B30" s="21">
        <v>28274</v>
      </c>
      <c r="C30" s="27" t="s">
        <v>109</v>
      </c>
      <c r="D30" s="3" t="s">
        <v>58</v>
      </c>
      <c r="E30" s="24">
        <v>27</v>
      </c>
      <c r="F30" s="16">
        <v>4655.3</v>
      </c>
      <c r="G30" s="5">
        <f t="shared" si="2"/>
        <v>125693.1</v>
      </c>
      <c r="H30" s="26">
        <v>1</v>
      </c>
    </row>
    <row r="31" spans="1:8" ht="63.75">
      <c r="A31" s="2" t="s">
        <v>28</v>
      </c>
      <c r="B31" s="21">
        <v>28274</v>
      </c>
      <c r="C31" s="4" t="s">
        <v>110</v>
      </c>
      <c r="D31" s="3" t="s">
        <v>58</v>
      </c>
      <c r="E31" s="24">
        <v>3</v>
      </c>
      <c r="F31" s="16">
        <v>4655.3</v>
      </c>
      <c r="G31" s="5">
        <f>ROUND(E31*F31,2)</f>
        <v>13965.9</v>
      </c>
      <c r="H31" s="26">
        <v>1</v>
      </c>
    </row>
    <row r="32" spans="1:8" ht="51">
      <c r="A32" s="2" t="s">
        <v>29</v>
      </c>
      <c r="B32" s="22">
        <v>276924</v>
      </c>
      <c r="C32" s="27" t="s">
        <v>111</v>
      </c>
      <c r="D32" s="3" t="s">
        <v>58</v>
      </c>
      <c r="E32" s="24">
        <v>27</v>
      </c>
      <c r="F32" s="6">
        <v>3533.3</v>
      </c>
      <c r="G32" s="5">
        <f t="shared" ref="G32" si="3">ROUND(E32*F32,2)</f>
        <v>95399.1</v>
      </c>
      <c r="H32" s="26">
        <v>1</v>
      </c>
    </row>
    <row r="33" spans="1:8" ht="51">
      <c r="A33" s="2" t="s">
        <v>30</v>
      </c>
      <c r="B33" s="21">
        <v>276924</v>
      </c>
      <c r="C33" s="4" t="s">
        <v>122</v>
      </c>
      <c r="D33" s="3" t="s">
        <v>58</v>
      </c>
      <c r="E33" s="24">
        <v>3</v>
      </c>
      <c r="F33" s="16">
        <v>3533.3</v>
      </c>
      <c r="G33" s="5">
        <f>ROUND(E33*F33,2)</f>
        <v>10599.9</v>
      </c>
      <c r="H33" s="26">
        <v>1</v>
      </c>
    </row>
    <row r="34" spans="1:8" ht="51">
      <c r="A34" s="2" t="s">
        <v>31</v>
      </c>
      <c r="B34" s="21">
        <v>50270</v>
      </c>
      <c r="C34" s="4" t="s">
        <v>112</v>
      </c>
      <c r="D34" s="3" t="s">
        <v>58</v>
      </c>
      <c r="E34" s="24">
        <v>9</v>
      </c>
      <c r="F34" s="16">
        <v>16563.400000000001</v>
      </c>
      <c r="G34" s="5">
        <f>ROUND(E34*F34,2)</f>
        <v>149070.6</v>
      </c>
      <c r="H34" s="26">
        <v>5</v>
      </c>
    </row>
    <row r="35" spans="1:8" ht="63.75">
      <c r="A35" s="2" t="s">
        <v>32</v>
      </c>
      <c r="B35" s="21">
        <v>50270</v>
      </c>
      <c r="C35" s="4" t="s">
        <v>123</v>
      </c>
      <c r="D35" s="3" t="s">
        <v>58</v>
      </c>
      <c r="E35" s="24">
        <v>1</v>
      </c>
      <c r="F35" s="16">
        <v>16563.400000000001</v>
      </c>
      <c r="G35" s="5">
        <f t="shared" ref="G35:G57" si="4">ROUND(E35*F35,2)</f>
        <v>16563.400000000001</v>
      </c>
      <c r="H35" s="26">
        <v>5</v>
      </c>
    </row>
    <row r="36" spans="1:8" ht="38.25">
      <c r="A36" s="2" t="s">
        <v>33</v>
      </c>
      <c r="B36" s="21">
        <v>326631</v>
      </c>
      <c r="C36" s="17" t="s">
        <v>124</v>
      </c>
      <c r="D36" s="3" t="s">
        <v>58</v>
      </c>
      <c r="E36" s="24">
        <v>27</v>
      </c>
      <c r="F36" s="16">
        <v>5163.38</v>
      </c>
      <c r="G36" s="5">
        <f t="shared" si="4"/>
        <v>139411.26</v>
      </c>
      <c r="H36" s="26">
        <v>1</v>
      </c>
    </row>
    <row r="37" spans="1:8" ht="51">
      <c r="A37" s="2" t="s">
        <v>34</v>
      </c>
      <c r="B37" s="22">
        <v>326631</v>
      </c>
      <c r="C37" s="17" t="s">
        <v>125</v>
      </c>
      <c r="D37" s="3" t="s">
        <v>58</v>
      </c>
      <c r="E37" s="24">
        <v>3</v>
      </c>
      <c r="F37" s="16">
        <v>5163.38</v>
      </c>
      <c r="G37" s="5">
        <f t="shared" si="4"/>
        <v>15490.14</v>
      </c>
      <c r="H37" s="26">
        <v>1</v>
      </c>
    </row>
    <row r="38" spans="1:8" ht="161.25" customHeight="1">
      <c r="A38" s="2" t="s">
        <v>35</v>
      </c>
      <c r="B38" s="22">
        <v>117188</v>
      </c>
      <c r="C38" s="18" t="s">
        <v>100</v>
      </c>
      <c r="D38" s="3" t="s">
        <v>58</v>
      </c>
      <c r="E38" s="34">
        <v>3</v>
      </c>
      <c r="F38" s="6">
        <v>48051.41</v>
      </c>
      <c r="G38" s="5">
        <f t="shared" si="4"/>
        <v>144154.23000000001</v>
      </c>
      <c r="H38" s="26">
        <v>10</v>
      </c>
    </row>
    <row r="39" spans="1:8" ht="157.5" customHeight="1">
      <c r="A39" s="2" t="s">
        <v>36</v>
      </c>
      <c r="B39" s="22">
        <v>117188</v>
      </c>
      <c r="C39" s="19" t="s">
        <v>101</v>
      </c>
      <c r="D39" s="3" t="s">
        <v>58</v>
      </c>
      <c r="E39" s="34">
        <v>1</v>
      </c>
      <c r="F39" s="6">
        <v>48051.41</v>
      </c>
      <c r="G39" s="5">
        <f t="shared" si="4"/>
        <v>48051.41</v>
      </c>
      <c r="H39" s="26">
        <v>10</v>
      </c>
    </row>
    <row r="40" spans="1:8" ht="165.75">
      <c r="A40" s="2" t="s">
        <v>37</v>
      </c>
      <c r="B40" s="22">
        <v>117188</v>
      </c>
      <c r="C40" s="18" t="s">
        <v>59</v>
      </c>
      <c r="D40" s="3" t="s">
        <v>58</v>
      </c>
      <c r="E40" s="34">
        <v>3</v>
      </c>
      <c r="F40" s="6">
        <v>70209.070000000007</v>
      </c>
      <c r="G40" s="5">
        <f t="shared" si="4"/>
        <v>210627.21</v>
      </c>
      <c r="H40" s="26">
        <v>10</v>
      </c>
    </row>
    <row r="41" spans="1:8" ht="165.75">
      <c r="A41" s="2" t="s">
        <v>38</v>
      </c>
      <c r="B41" s="22">
        <v>117188</v>
      </c>
      <c r="C41" s="18" t="s">
        <v>60</v>
      </c>
      <c r="D41" s="3" t="s">
        <v>58</v>
      </c>
      <c r="E41" s="34">
        <v>1</v>
      </c>
      <c r="F41" s="6">
        <v>70209.070000000007</v>
      </c>
      <c r="G41" s="5">
        <f t="shared" si="4"/>
        <v>70209.070000000007</v>
      </c>
      <c r="H41" s="26">
        <v>10</v>
      </c>
    </row>
    <row r="42" spans="1:8" ht="129" customHeight="1">
      <c r="A42" s="2" t="s">
        <v>39</v>
      </c>
      <c r="B42" s="22">
        <v>26395</v>
      </c>
      <c r="C42" s="18" t="s">
        <v>61</v>
      </c>
      <c r="D42" s="3" t="s">
        <v>58</v>
      </c>
      <c r="E42" s="34">
        <v>90</v>
      </c>
      <c r="F42" s="6">
        <v>3345.58</v>
      </c>
      <c r="G42" s="5">
        <f t="shared" si="4"/>
        <v>301102.2</v>
      </c>
      <c r="H42" s="26">
        <v>1</v>
      </c>
    </row>
    <row r="43" spans="1:8" ht="128.25" customHeight="1">
      <c r="A43" s="2" t="s">
        <v>40</v>
      </c>
      <c r="B43" s="22">
        <v>26395</v>
      </c>
      <c r="C43" s="18" t="s">
        <v>62</v>
      </c>
      <c r="D43" s="3" t="s">
        <v>58</v>
      </c>
      <c r="E43" s="34">
        <v>10</v>
      </c>
      <c r="F43" s="6">
        <v>3345.58</v>
      </c>
      <c r="G43" s="5">
        <f t="shared" si="4"/>
        <v>33455.800000000003</v>
      </c>
      <c r="H43" s="26">
        <v>1</v>
      </c>
    </row>
    <row r="44" spans="1:8" ht="25.5">
      <c r="A44" s="2" t="s">
        <v>41</v>
      </c>
      <c r="B44" s="22">
        <v>231347</v>
      </c>
      <c r="C44" s="20" t="s">
        <v>126</v>
      </c>
      <c r="D44" s="3" t="s">
        <v>58</v>
      </c>
      <c r="E44" s="24">
        <v>36</v>
      </c>
      <c r="F44" s="6">
        <v>2236.02</v>
      </c>
      <c r="G44" s="5">
        <f t="shared" si="4"/>
        <v>80496.72</v>
      </c>
      <c r="H44" s="26">
        <v>1</v>
      </c>
    </row>
    <row r="45" spans="1:8" ht="25.5">
      <c r="A45" s="2" t="s">
        <v>42</v>
      </c>
      <c r="B45" s="22">
        <v>231347</v>
      </c>
      <c r="C45" s="20" t="s">
        <v>127</v>
      </c>
      <c r="D45" s="3" t="s">
        <v>58</v>
      </c>
      <c r="E45" s="24">
        <v>4</v>
      </c>
      <c r="F45" s="6">
        <v>2236.02</v>
      </c>
      <c r="G45" s="5">
        <f t="shared" si="4"/>
        <v>8944.08</v>
      </c>
      <c r="H45" s="26">
        <v>1</v>
      </c>
    </row>
    <row r="46" spans="1:8" ht="38.25">
      <c r="A46" s="2" t="s">
        <v>43</v>
      </c>
      <c r="B46" s="22">
        <v>150688</v>
      </c>
      <c r="C46" s="20" t="s">
        <v>128</v>
      </c>
      <c r="D46" s="3" t="s">
        <v>58</v>
      </c>
      <c r="E46" s="24">
        <v>5</v>
      </c>
      <c r="F46" s="6">
        <v>18000</v>
      </c>
      <c r="G46" s="5">
        <f t="shared" si="4"/>
        <v>90000</v>
      </c>
      <c r="H46" s="26">
        <v>5</v>
      </c>
    </row>
    <row r="47" spans="1:8" ht="38.25">
      <c r="A47" s="2" t="s">
        <v>44</v>
      </c>
      <c r="B47" s="22">
        <v>150688</v>
      </c>
      <c r="C47" s="20" t="s">
        <v>129</v>
      </c>
      <c r="D47" s="3" t="s">
        <v>58</v>
      </c>
      <c r="E47" s="24">
        <v>1</v>
      </c>
      <c r="F47" s="6">
        <v>18000</v>
      </c>
      <c r="G47" s="5">
        <f t="shared" si="4"/>
        <v>18000</v>
      </c>
      <c r="H47" s="26">
        <v>5</v>
      </c>
    </row>
    <row r="48" spans="1:8" ht="25.5">
      <c r="A48" s="2" t="s">
        <v>45</v>
      </c>
      <c r="B48" s="22">
        <v>90930</v>
      </c>
      <c r="C48" s="4" t="s">
        <v>77</v>
      </c>
      <c r="D48" s="3" t="s">
        <v>58</v>
      </c>
      <c r="E48" s="24">
        <v>45</v>
      </c>
      <c r="F48" s="7">
        <v>2024.01</v>
      </c>
      <c r="G48" s="5">
        <f t="shared" si="4"/>
        <v>91080.45</v>
      </c>
      <c r="H48" s="26">
        <v>1</v>
      </c>
    </row>
    <row r="49" spans="1:8" ht="25.5">
      <c r="A49" s="2" t="s">
        <v>46</v>
      </c>
      <c r="B49" s="22">
        <v>90930</v>
      </c>
      <c r="C49" s="4" t="s">
        <v>78</v>
      </c>
      <c r="D49" s="3" t="s">
        <v>58</v>
      </c>
      <c r="E49" s="24">
        <v>5</v>
      </c>
      <c r="F49" s="7">
        <v>2024.01</v>
      </c>
      <c r="G49" s="5">
        <f t="shared" si="4"/>
        <v>10120.049999999999</v>
      </c>
      <c r="H49" s="26">
        <v>1</v>
      </c>
    </row>
    <row r="50" spans="1:8" ht="25.5">
      <c r="A50" s="2" t="s">
        <v>47</v>
      </c>
      <c r="B50" s="22">
        <v>150116</v>
      </c>
      <c r="C50" s="4" t="s">
        <v>130</v>
      </c>
      <c r="D50" s="3" t="s">
        <v>58</v>
      </c>
      <c r="E50" s="24">
        <v>63</v>
      </c>
      <c r="F50" s="7">
        <v>1373.48</v>
      </c>
      <c r="G50" s="5">
        <f t="shared" ref="G50" si="5">ROUND(E50*F50,2)</f>
        <v>86529.24</v>
      </c>
      <c r="H50" s="26">
        <v>1</v>
      </c>
    </row>
    <row r="51" spans="1:8" ht="25.5">
      <c r="A51" s="2" t="s">
        <v>48</v>
      </c>
      <c r="B51" s="22">
        <v>150116</v>
      </c>
      <c r="C51" s="4" t="s">
        <v>131</v>
      </c>
      <c r="D51" s="3" t="s">
        <v>58</v>
      </c>
      <c r="E51" s="24">
        <v>7</v>
      </c>
      <c r="F51" s="6">
        <v>1373.48</v>
      </c>
      <c r="G51" s="5">
        <f t="shared" si="4"/>
        <v>9614.36</v>
      </c>
      <c r="H51" s="26">
        <v>1</v>
      </c>
    </row>
    <row r="52" spans="1:8" ht="42.75" customHeight="1">
      <c r="A52" s="2" t="s">
        <v>49</v>
      </c>
      <c r="B52" s="22">
        <v>150672</v>
      </c>
      <c r="C52" s="4" t="s">
        <v>132</v>
      </c>
      <c r="D52" s="3" t="s">
        <v>58</v>
      </c>
      <c r="E52" s="24">
        <v>10</v>
      </c>
      <c r="F52" s="6">
        <v>1426.42</v>
      </c>
      <c r="G52" s="5">
        <f t="shared" si="4"/>
        <v>14264.2</v>
      </c>
      <c r="H52" s="26">
        <v>1</v>
      </c>
    </row>
    <row r="53" spans="1:8" ht="25.5">
      <c r="A53" s="2" t="s">
        <v>50</v>
      </c>
      <c r="B53" s="22">
        <v>474159</v>
      </c>
      <c r="C53" s="4" t="s">
        <v>91</v>
      </c>
      <c r="D53" s="3" t="s">
        <v>58</v>
      </c>
      <c r="E53" s="24">
        <v>18</v>
      </c>
      <c r="F53" s="7">
        <v>6520</v>
      </c>
      <c r="G53" s="5">
        <f t="shared" si="4"/>
        <v>117360</v>
      </c>
      <c r="H53" s="26">
        <v>5</v>
      </c>
    </row>
    <row r="54" spans="1:8" ht="25.5">
      <c r="A54" s="2" t="s">
        <v>79</v>
      </c>
      <c r="B54" s="22">
        <v>474159</v>
      </c>
      <c r="C54" s="4" t="s">
        <v>92</v>
      </c>
      <c r="D54" s="3" t="s">
        <v>58</v>
      </c>
      <c r="E54" s="24">
        <v>2</v>
      </c>
      <c r="F54" s="7">
        <v>6520</v>
      </c>
      <c r="G54" s="5">
        <f t="shared" si="4"/>
        <v>13040</v>
      </c>
      <c r="H54" s="26">
        <v>5</v>
      </c>
    </row>
    <row r="55" spans="1:8">
      <c r="A55" s="2" t="s">
        <v>80</v>
      </c>
      <c r="B55" s="22">
        <v>354175</v>
      </c>
      <c r="C55" s="4" t="s">
        <v>93</v>
      </c>
      <c r="D55" s="3" t="s">
        <v>58</v>
      </c>
      <c r="E55" s="24">
        <v>18</v>
      </c>
      <c r="F55" s="7">
        <v>6890</v>
      </c>
      <c r="G55" s="5">
        <f t="shared" si="4"/>
        <v>124020</v>
      </c>
      <c r="H55" s="26">
        <v>5</v>
      </c>
    </row>
    <row r="56" spans="1:8">
      <c r="A56" s="2" t="s">
        <v>81</v>
      </c>
      <c r="B56" s="22">
        <v>354175</v>
      </c>
      <c r="C56" s="4" t="s">
        <v>94</v>
      </c>
      <c r="D56" s="3" t="s">
        <v>58</v>
      </c>
      <c r="E56" s="24">
        <v>2</v>
      </c>
      <c r="F56" s="7">
        <v>6890</v>
      </c>
      <c r="G56" s="5">
        <f t="shared" si="4"/>
        <v>13780</v>
      </c>
      <c r="H56" s="26">
        <v>5</v>
      </c>
    </row>
    <row r="57" spans="1:8" ht="25.5">
      <c r="A57" s="35" t="s">
        <v>82</v>
      </c>
      <c r="B57" s="42">
        <v>150362</v>
      </c>
      <c r="C57" s="43" t="s">
        <v>105</v>
      </c>
      <c r="D57" s="36" t="s">
        <v>58</v>
      </c>
      <c r="E57" s="38">
        <v>12</v>
      </c>
      <c r="F57" s="44">
        <v>3890</v>
      </c>
      <c r="G57" s="40">
        <f t="shared" si="4"/>
        <v>46680</v>
      </c>
      <c r="H57" s="41">
        <v>5</v>
      </c>
    </row>
    <row r="58" spans="1:8">
      <c r="A58" s="29" t="s">
        <v>83</v>
      </c>
      <c r="B58" s="22">
        <v>18643</v>
      </c>
      <c r="C58" s="30" t="s">
        <v>95</v>
      </c>
      <c r="D58" s="21" t="s">
        <v>58</v>
      </c>
      <c r="E58" s="24">
        <v>18</v>
      </c>
      <c r="F58" s="31">
        <v>14890</v>
      </c>
      <c r="G58" s="32">
        <f t="shared" ref="G58:G65" si="6">ROUND(E58*F58,2)</f>
        <v>268020</v>
      </c>
      <c r="H58" s="33">
        <v>5</v>
      </c>
    </row>
    <row r="59" spans="1:8">
      <c r="A59" s="2" t="s">
        <v>84</v>
      </c>
      <c r="B59" s="22">
        <v>18643</v>
      </c>
      <c r="C59" s="4" t="s">
        <v>96</v>
      </c>
      <c r="D59" s="3" t="s">
        <v>58</v>
      </c>
      <c r="E59" s="24">
        <v>2</v>
      </c>
      <c r="F59" s="7">
        <v>14890</v>
      </c>
      <c r="G59" s="5">
        <f t="shared" si="6"/>
        <v>29780</v>
      </c>
      <c r="H59" s="26">
        <v>5</v>
      </c>
    </row>
    <row r="60" spans="1:8">
      <c r="A60" s="2" t="s">
        <v>85</v>
      </c>
      <c r="B60" s="22">
        <v>150800</v>
      </c>
      <c r="C60" s="4" t="s">
        <v>97</v>
      </c>
      <c r="D60" s="3" t="s">
        <v>58</v>
      </c>
      <c r="E60" s="24">
        <v>9</v>
      </c>
      <c r="F60" s="7">
        <v>8990</v>
      </c>
      <c r="G60" s="5">
        <f t="shared" si="6"/>
        <v>80910</v>
      </c>
      <c r="H60" s="26">
        <v>5</v>
      </c>
    </row>
    <row r="61" spans="1:8" ht="25.5">
      <c r="A61" s="2" t="s">
        <v>86</v>
      </c>
      <c r="B61" s="22">
        <v>150800</v>
      </c>
      <c r="C61" s="4" t="s">
        <v>98</v>
      </c>
      <c r="D61" s="3" t="s">
        <v>58</v>
      </c>
      <c r="E61" s="24">
        <v>1</v>
      </c>
      <c r="F61" s="7">
        <v>8990</v>
      </c>
      <c r="G61" s="5">
        <f t="shared" si="6"/>
        <v>8990</v>
      </c>
      <c r="H61" s="26">
        <v>5</v>
      </c>
    </row>
    <row r="62" spans="1:8" ht="25.5">
      <c r="A62" s="2" t="s">
        <v>87</v>
      </c>
      <c r="B62" s="22">
        <v>461228</v>
      </c>
      <c r="C62" s="30" t="s">
        <v>103</v>
      </c>
      <c r="D62" s="21" t="s">
        <v>58</v>
      </c>
      <c r="E62" s="24">
        <v>20</v>
      </c>
      <c r="F62" s="31">
        <v>735</v>
      </c>
      <c r="G62" s="32">
        <f t="shared" si="6"/>
        <v>14700</v>
      </c>
      <c r="H62" s="33">
        <v>1</v>
      </c>
    </row>
    <row r="63" spans="1:8" ht="25.5">
      <c r="A63" s="29" t="s">
        <v>88</v>
      </c>
      <c r="B63" s="22">
        <v>473224</v>
      </c>
      <c r="C63" s="30" t="s">
        <v>104</v>
      </c>
      <c r="D63" s="21" t="s">
        <v>58</v>
      </c>
      <c r="E63" s="24">
        <v>5</v>
      </c>
      <c r="F63" s="31">
        <v>1936.07</v>
      </c>
      <c r="G63" s="32">
        <f t="shared" si="6"/>
        <v>9680.35</v>
      </c>
      <c r="H63" s="33">
        <v>1</v>
      </c>
    </row>
    <row r="64" spans="1:8" ht="40.5" customHeight="1">
      <c r="A64" s="29" t="s">
        <v>89</v>
      </c>
      <c r="B64" s="22">
        <v>463139</v>
      </c>
      <c r="C64" s="23" t="s">
        <v>99</v>
      </c>
      <c r="D64" s="3" t="s">
        <v>58</v>
      </c>
      <c r="E64" s="24">
        <v>10</v>
      </c>
      <c r="F64" s="7">
        <v>655.83</v>
      </c>
      <c r="G64" s="5">
        <f t="shared" si="6"/>
        <v>6558.3</v>
      </c>
      <c r="H64" s="26">
        <v>1</v>
      </c>
    </row>
    <row r="65" spans="1:8" ht="42" customHeight="1">
      <c r="A65" s="2" t="s">
        <v>90</v>
      </c>
      <c r="B65" s="22">
        <v>447921</v>
      </c>
      <c r="C65" s="4" t="s">
        <v>133</v>
      </c>
      <c r="D65" s="3" t="s">
        <v>58</v>
      </c>
      <c r="E65" s="24">
        <v>2</v>
      </c>
      <c r="F65" s="7">
        <v>2938.19</v>
      </c>
      <c r="G65" s="5">
        <f t="shared" si="6"/>
        <v>5876.38</v>
      </c>
      <c r="H65" s="26">
        <v>1</v>
      </c>
    </row>
    <row r="66" spans="1:8">
      <c r="A66" s="47" t="s">
        <v>7</v>
      </c>
      <c r="B66" s="47"/>
      <c r="C66" s="47"/>
      <c r="D66" s="47"/>
      <c r="E66" s="47"/>
      <c r="F66" s="47"/>
      <c r="G66" s="15">
        <f>SUM(G9:G65)</f>
        <v>2999708.62</v>
      </c>
      <c r="H66" s="28"/>
    </row>
    <row r="68" spans="1:8" ht="18.75">
      <c r="A68" s="45" t="s">
        <v>134</v>
      </c>
      <c r="B68" s="45"/>
      <c r="C68" s="45"/>
      <c r="D68" s="45"/>
      <c r="E68" s="45"/>
      <c r="F68" s="45"/>
      <c r="G68" s="45"/>
      <c r="H68" s="45"/>
    </row>
  </sheetData>
  <autoFilter ref="A8:G66"/>
  <mergeCells count="6">
    <mergeCell ref="A68:H68"/>
    <mergeCell ref="A1:G1"/>
    <mergeCell ref="A3:G3"/>
    <mergeCell ref="B2:G2"/>
    <mergeCell ref="A66:F66"/>
    <mergeCell ref="A5:H6"/>
  </mergeCells>
  <pageMargins left="0.51181102362204722" right="0.51181102362204722" top="0.78740157480314965" bottom="0.78740157480314965" header="0.31496062992125984" footer="0.31496062992125984"/>
  <pageSetup paperSize="9" scale="60" fitToHeight="0" orientation="landscape" r:id="rId1"/>
  <headerFooter>
    <oddFooter>Página &amp;P de &amp;N</oddFooter>
  </headerFooter>
  <legacyDrawing r:id="rId2"/>
  <oleObjects>
    <oleObject shapeId="1027" r:id="rId3"/>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Planilha1</vt:lpstr>
      <vt:lpstr>Planilha1!Titulos_de_impressao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Claudia Amorim de Oliveira</dc:creator>
  <cp:lastModifiedBy>Manoel Nicolau de Souza Neto</cp:lastModifiedBy>
  <cp:lastPrinted>2021-11-25T14:04:35Z</cp:lastPrinted>
  <dcterms:created xsi:type="dcterms:W3CDTF">2019-10-29T20:27:42Z</dcterms:created>
  <dcterms:modified xsi:type="dcterms:W3CDTF">2021-12-01T15:08:02Z</dcterms:modified>
</cp:coreProperties>
</file>