
<file path=[Content_Types].xml><?xml version="1.0" encoding="utf-8"?>
<Types xmlns="http://schemas.openxmlformats.org/package/2006/content-types">
  <Default Extension="bin" ContentType="application/vnd.openxmlformats-officedocument.spreadsheetml.printerSettings"/>
  <Override PartName="/xl/embeddings/oleObject7.bin" ContentType="application/vnd.openxmlformats-officedocument.oleObject"/>
  <Override PartName="/xl/embeddings/oleObject8.bin" ContentType="application/vnd.openxmlformats-officedocument.oleObject"/>
  <Override PartName="/xl/embeddings/oleObject14.bin" ContentType="application/vnd.openxmlformats-officedocument.oleObject"/>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embeddings/oleObject5.bin" ContentType="application/vnd.openxmlformats-officedocument.oleObject"/>
  <Override PartName="/xl/embeddings/oleObject6.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emf" ContentType="image/x-emf"/>
  <Override PartName="/xl/embeddings/oleObject3.bin" ContentType="application/vnd.openxmlformats-officedocument.oleObject"/>
  <Override PartName="/xl/embeddings/oleObject4.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embeddings/oleObject9.bin" ContentType="application/vnd.openxmlformats-officedocument.oleObject"/>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4000" windowHeight="9615" tabRatio="822" firstSheet="1" activeTab="6"/>
  </bookViews>
  <sheets>
    <sheet name="Grupo 1 - Mat Consumo -Diversos" sheetId="1" r:id="rId1"/>
    <sheet name="Grupo 2-Gênero de Alimentação" sheetId="2" r:id="rId2"/>
    <sheet name="Grupo 3-Gênero de Alimentação" sheetId="13" r:id="rId3"/>
    <sheet name="Grupo 4-Mat Copa e Cozinha" sheetId="3" r:id="rId4"/>
    <sheet name="Grupo 5-Mat Automotivo" sheetId="4" r:id="rId5"/>
    <sheet name="Grupo 6-Mat Automotivo" sheetId="14" r:id="rId6"/>
    <sheet name="Grupos 7-Eq Refrigeração" sheetId="5" r:id="rId7"/>
    <sheet name="Grupos 8-Eq Refrigeraçã" sheetId="6" r:id="rId8"/>
    <sheet name="Grupo 9-Mobiliários" sheetId="7" r:id="rId9"/>
    <sheet name="Grupo 10-Mobiliários" sheetId="8" r:id="rId10"/>
    <sheet name="Grupo 11 - Mat Seg Trabalho" sheetId="9" r:id="rId11"/>
    <sheet name="Grupo 12 - Mat seg Trabalho" sheetId="10" r:id="rId12"/>
    <sheet name="Itens Diversos" sheetId="11" r:id="rId13"/>
    <sheet name="Resumo Geral" sheetId="12" r:id="rId14"/>
  </sheets>
  <definedNames>
    <definedName name="_xlnm.Print_Area" localSheetId="0">'Grupo 1 - Mat Consumo -Diversos'!$A$1:$J$35</definedName>
    <definedName name="_xlnm.Print_Area" localSheetId="10">'Grupo 11 - Mat Seg Trabalho'!$A$1:$I$27</definedName>
    <definedName name="_xlnm.Print_Area" localSheetId="11">'Grupo 12 - Mat seg Trabalho'!$A$1:$I$19</definedName>
    <definedName name="Print_Area" localSheetId="1">'Grupo 2-Gênero de Alimentação'!$A$1:$I$14</definedName>
    <definedName name="Print_Area" localSheetId="2">'Grupo 3-Gênero de Alimentação'!$A$1:$I$14</definedName>
    <definedName name="Print_Area" localSheetId="3">'Grupo 4-Mat Copa e Cozinha'!$A$1:$I$13</definedName>
    <definedName name="Print_Area" localSheetId="6">'Grupos 7-Eq Refrigeração'!$A$1:$I$16</definedName>
    <definedName name="Print_Area" localSheetId="7">'Grupos 8-Eq Refrigeraçã'!$A$1:$I$15</definedName>
    <definedName name="Print_Area" localSheetId="12">'Itens Diversos'!$A$1:$I$22</definedName>
    <definedName name="Print_Area" localSheetId="13">'Resumo Geral'!$A$1:$G$26</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11" i="5"/>
  <c r="E18" i="12" s="1"/>
  <c r="I11" i="6"/>
  <c r="I12"/>
  <c r="I16" i="5"/>
  <c r="I15"/>
  <c r="I14"/>
  <c r="I13"/>
  <c r="I12"/>
  <c r="K11" i="7"/>
  <c r="E24" i="12"/>
  <c r="E19"/>
  <c r="E17"/>
  <c r="E16"/>
  <c r="E15"/>
  <c r="E14"/>
  <c r="E13"/>
  <c r="E12"/>
  <c r="A16" i="11"/>
  <c r="J15"/>
  <c r="I15"/>
  <c r="A15"/>
  <c r="A17"/>
  <c r="A18" s="1"/>
  <c r="A19" s="1"/>
  <c r="A20" s="1"/>
  <c r="A21" s="1"/>
  <c r="A22" s="1"/>
  <c r="A23" s="1"/>
  <c r="A24" s="1"/>
  <c r="A25" s="1"/>
  <c r="A26" s="1"/>
  <c r="A27" s="1"/>
  <c r="A28" s="1"/>
  <c r="A29" s="1"/>
  <c r="A14"/>
  <c r="J16" i="14"/>
  <c r="I16"/>
  <c r="J15"/>
  <c r="I15"/>
  <c r="J14"/>
  <c r="I14"/>
  <c r="I10" i="13"/>
  <c r="I10" i="2"/>
  <c r="J13" i="13"/>
  <c r="I13"/>
  <c r="J11"/>
  <c r="I11"/>
  <c r="J13" i="2"/>
  <c r="J11"/>
  <c r="J14" i="4"/>
  <c r="I13" i="14" l="1"/>
  <c r="I13" i="10"/>
  <c r="I14"/>
  <c r="I15"/>
  <c r="I16"/>
  <c r="I17"/>
  <c r="I12"/>
  <c r="I13" i="9"/>
  <c r="I14"/>
  <c r="I15"/>
  <c r="I16"/>
  <c r="I17"/>
  <c r="I18"/>
  <c r="I19"/>
  <c r="I20"/>
  <c r="I21"/>
  <c r="I22"/>
  <c r="I23"/>
  <c r="I24"/>
  <c r="I25"/>
  <c r="I12"/>
  <c r="I21" i="11" l="1"/>
  <c r="I10" i="3" l="1"/>
  <c r="I29" i="11" l="1"/>
  <c r="J29"/>
  <c r="H17" i="10"/>
  <c r="H16"/>
  <c r="H15"/>
  <c r="H14"/>
  <c r="H13"/>
  <c r="H12"/>
  <c r="H25" i="9"/>
  <c r="H24"/>
  <c r="H23"/>
  <c r="H11" s="1"/>
  <c r="E22" i="12" s="1"/>
  <c r="H22" i="9"/>
  <c r="H21"/>
  <c r="H20"/>
  <c r="H19"/>
  <c r="H18"/>
  <c r="H17"/>
  <c r="H16"/>
  <c r="H15"/>
  <c r="H14"/>
  <c r="H13"/>
  <c r="H12"/>
  <c r="K18" i="8"/>
  <c r="I18"/>
  <c r="J18"/>
  <c r="I19" i="7"/>
  <c r="K19"/>
  <c r="H18" i="10" l="1"/>
  <c r="H11"/>
  <c r="E23" i="12" s="1"/>
  <c r="H27" i="9"/>
  <c r="J12" i="3" l="1"/>
  <c r="I12"/>
  <c r="J17" i="11" l="1"/>
  <c r="J18"/>
  <c r="J19"/>
  <c r="J20"/>
  <c r="J21"/>
  <c r="J22"/>
  <c r="J23"/>
  <c r="J24"/>
  <c r="J25"/>
  <c r="J26"/>
  <c r="J27"/>
  <c r="J28"/>
  <c r="J14"/>
  <c r="J16"/>
  <c r="J13"/>
  <c r="I25"/>
  <c r="I26"/>
  <c r="I27"/>
  <c r="I28"/>
  <c r="I18"/>
  <c r="I19"/>
  <c r="I20"/>
  <c r="I22"/>
  <c r="I23"/>
  <c r="I24"/>
  <c r="I17"/>
  <c r="I14"/>
  <c r="I16"/>
  <c r="I13"/>
  <c r="K16" i="7"/>
  <c r="K17"/>
  <c r="K18"/>
  <c r="K12"/>
  <c r="K13"/>
  <c r="K14"/>
  <c r="K15"/>
  <c r="I15"/>
  <c r="I16"/>
  <c r="I17"/>
  <c r="I18"/>
  <c r="I12"/>
  <c r="I13"/>
  <c r="I14"/>
  <c r="I11"/>
  <c r="J16" i="6"/>
  <c r="I16"/>
  <c r="J15"/>
  <c r="I15"/>
  <c r="J14"/>
  <c r="I14"/>
  <c r="J13"/>
  <c r="I13"/>
  <c r="J12"/>
  <c r="J13" i="5"/>
  <c r="J14"/>
  <c r="J15"/>
  <c r="J16"/>
  <c r="J12"/>
  <c r="J15" i="4"/>
  <c r="J16"/>
  <c r="J13" i="3"/>
  <c r="J11"/>
  <c r="J35" i="1"/>
  <c r="J13"/>
  <c r="J14"/>
  <c r="J15"/>
  <c r="J16"/>
  <c r="J17"/>
  <c r="J18"/>
  <c r="J19"/>
  <c r="J20"/>
  <c r="J21"/>
  <c r="J22"/>
  <c r="J23"/>
  <c r="J24"/>
  <c r="J25"/>
  <c r="J26"/>
  <c r="J27"/>
  <c r="J28"/>
  <c r="J29"/>
  <c r="J30"/>
  <c r="J31"/>
  <c r="J32"/>
  <c r="J33"/>
  <c r="J34"/>
  <c r="J12"/>
  <c r="J17" i="8"/>
  <c r="I17"/>
  <c r="J16"/>
  <c r="I16"/>
  <c r="J15"/>
  <c r="I15"/>
  <c r="J14"/>
  <c r="I14"/>
  <c r="J13"/>
  <c r="I13"/>
  <c r="J12"/>
  <c r="I12"/>
  <c r="J11"/>
  <c r="I11"/>
  <c r="I16" i="4"/>
  <c r="I15"/>
  <c r="I14"/>
  <c r="I13" i="3"/>
  <c r="I11"/>
  <c r="I13" i="2"/>
  <c r="I11"/>
  <c r="I35" i="1"/>
  <c r="I34"/>
  <c r="I33"/>
  <c r="I32"/>
  <c r="I31"/>
  <c r="I30"/>
  <c r="I29"/>
  <c r="I28"/>
  <c r="I27"/>
  <c r="I26"/>
  <c r="I25"/>
  <c r="I24"/>
  <c r="I23"/>
  <c r="I22"/>
  <c r="I21"/>
  <c r="I20"/>
  <c r="I19"/>
  <c r="I18"/>
  <c r="I17"/>
  <c r="I16"/>
  <c r="I15"/>
  <c r="I14"/>
  <c r="I13"/>
  <c r="I12"/>
  <c r="I13" i="4" l="1"/>
  <c r="I11" i="1"/>
  <c r="I12" i="11"/>
  <c r="I10" i="7"/>
  <c r="E20" i="12" s="1"/>
  <c r="E26" s="1"/>
  <c r="I10" i="8"/>
  <c r="E21" i="12" s="1"/>
</calcChain>
</file>

<file path=xl/sharedStrings.xml><?xml version="1.0" encoding="utf-8"?>
<sst xmlns="http://schemas.openxmlformats.org/spreadsheetml/2006/main" count="720" uniqueCount="289">
  <si>
    <t xml:space="preserve">                      MINISTÉRIO DO DESENVOLVIMENTO REGIONAL - MDR</t>
  </si>
  <si>
    <t xml:space="preserve">                                      COMPANHIA DE DESENVOLVIMENTO DOS VALES DO SÃO FRANCISCO E DO PARNAÍBA - CODEVASF</t>
  </si>
  <si>
    <t>GERÊNCIA DE ADMINISTRAÇÃO E DE SUPORTE LOGÍSTICO</t>
  </si>
  <si>
    <t xml:space="preserve">                              Unidade Regional de Patrimônio, Materiais e Serviços Auxiliares - USA</t>
  </si>
  <si>
    <t>PLANILHA ORÇAMENTÁRIA (Valores Estimados)</t>
  </si>
  <si>
    <t>Unidade:    2ª/GRA/USA</t>
  </si>
  <si>
    <t>GRUPO 1: MATERIAL DE CONSUMO DIVERSOS - USO GERAL PARA ESCRITÓRIO</t>
  </si>
  <si>
    <t>Item</t>
  </si>
  <si>
    <t>Código CATMAT</t>
  </si>
  <si>
    <t>Natureza Despesa</t>
  </si>
  <si>
    <t>Descrição Sucinta</t>
  </si>
  <si>
    <t>Marca de referência</t>
  </si>
  <si>
    <t>Unidade</t>
  </si>
  <si>
    <t>Quantidade</t>
  </si>
  <si>
    <t xml:space="preserve">Preço Unitário  </t>
  </si>
  <si>
    <t>Valor total</t>
  </si>
  <si>
    <t xml:space="preserve">Intervalo mínimo </t>
  </si>
  <si>
    <t>BR234051</t>
  </si>
  <si>
    <t>33.90.30-16</t>
  </si>
  <si>
    <t>Multilaser, equivalente ou superior</t>
  </si>
  <si>
    <t>UN</t>
  </si>
  <si>
    <t>BR233418</t>
  </si>
  <si>
    <t>Acrimet, equivalente ou superior</t>
  </si>
  <si>
    <t>BR206993</t>
  </si>
  <si>
    <t>_</t>
  </si>
  <si>
    <t>Rolo</t>
  </si>
  <si>
    <t>BR244441</t>
  </si>
  <si>
    <t>BR231563</t>
  </si>
  <si>
    <t>Bank Box, equivalente ou superior</t>
  </si>
  <si>
    <t>BR200081</t>
  </si>
  <si>
    <t>Bic, equivalente ou superior</t>
  </si>
  <si>
    <t>BR282967</t>
  </si>
  <si>
    <t>Faber Castell, equivalente ou superior</t>
  </si>
  <si>
    <t>BR201129</t>
  </si>
  <si>
    <t>BR278812</t>
  </si>
  <si>
    <t>BR419259</t>
  </si>
  <si>
    <t>ROLO com 50 metros</t>
  </si>
  <si>
    <t xml:space="preserve">BR252305 </t>
  </si>
  <si>
    <t>C-15 CIS, equivalente ou superior</t>
  </si>
  <si>
    <t>BR234581</t>
  </si>
  <si>
    <t>CX</t>
  </si>
  <si>
    <t>BR241033</t>
  </si>
  <si>
    <t>SELOPAR, equivalente ou superior</t>
  </si>
  <si>
    <t>PCT com 100 Unidades</t>
  </si>
  <si>
    <t>BR239864</t>
  </si>
  <si>
    <t>PENTEL, equivalente ou superior</t>
  </si>
  <si>
    <t>BR461865</t>
  </si>
  <si>
    <r>
      <rPr>
        <b/>
        <sz val="11"/>
        <rFont val="Arial"/>
        <family val="2"/>
      </rPr>
      <t xml:space="preserve">Papel formato A1 (594 x 841 mm) </t>
    </r>
    <r>
      <rPr>
        <sz val="11"/>
        <rFont val="Arial"/>
        <family val="2"/>
      </rPr>
      <t>– livre de cloro elementar, de acordo com a Instrução Normativa nº 10, de 12 de novembro de 2012 da Secretaria de Logística e Tecnologia da Informação do Ministério do Planejamento Orçamento e Gestão, confeccionado em material alcalino BRANCO, tolerância mais ou menos 2 mm, de acordo com a NBR216/2012, superfície lisa e massa homogênea, espessura uniforme, fibras no sentido longitudinal, baixo índice de deformação devido ao calor. Deverá conter coloração BRANCA, A resma deverá ser acondicionada em papel protetor contra umidade, podendo ser kraft com revestimento em polietileno ou BOPP (película de polipropileno bioretado) e conter, no mínimo as indicações expressas: aplicação e utilização; seta de "imprima este lado primeiro”; dimensões/gramatura; lote de fabricação; fabricante/marca, caso não seja fabricante, indicar “produzido por”; símbolo da reciclagem. Gramatura mínima de 75 g/cm² (de acordo com a NBR NM-ISSO 536/2000 ABNT); absorção de água, método COBB menor 35 g/m² (de acordo com a NBR NM-ISO 535/1999 ABNT); aspereza pelo método BENDTSEN menor 3000 ml/min (de acordo com a NBR NM-ISO 8791- 2/2001 ABNT); permeância ao ar, método BENDTSEN ao ar menor 500 M/PA.S (de acordo com a NBR 14255/2002 ABNT). O papel utilizado deverá ter certificação CERFLOR em conformidade com a norma ABNT NBR 14790:2011, ou FSC no padrão FSC-STD-40004 V2-1. A comprovação da conformidade deverá ser feita por meio de Certificado  de Cadeia de Custódia e/ou Selo de Cadeia de Custódia do FSC ou CERFLOR..</t>
    </r>
  </si>
  <si>
    <t>CHAMEX, equivalente ou superior</t>
  </si>
  <si>
    <t>RESMA</t>
  </si>
  <si>
    <t>BR461863</t>
  </si>
  <si>
    <r>
      <rPr>
        <b/>
        <sz val="11"/>
        <rFont val="Arial"/>
        <family val="2"/>
      </rPr>
      <t>Papel formato A4 (210 x 297 mm)</t>
    </r>
    <r>
      <rPr>
        <sz val="11"/>
        <rFont val="Arial"/>
        <family val="2"/>
      </rPr>
      <t xml:space="preserve"> - – livre de cloro elementar, de acordo com a Instrução Normativa nº 10, de 12 de novembro de 2012 da Secretaria de Logística e Tecnologia da Informação do Ministério do Planejamento Orçamento e Gestão, confeccionado em material alcalino BRANCO, tolerância mais ou menos 2 mm, de acordo com a NBR216/2012, superfície lisa e massa homogênea, espessura uniforme, fibras no sentido longitudinal, baixo índice de deformação devido ao calor. Deverá conter coloração BRANCA, A resma deverá ser acondicionada em papel protetor contra umidade, podendo ser kraft com revestimento em polietileno ou BOPP (película de polipropileno bioretado) e conter, no mínimo as indicações expressas: aplicação e utilização; seta de "imprima este lado primeiro”; dimensões/gramatura; lote de fabricação; fabricante/marca, caso não seja fabricante, indicar “produzido por”; símbolo da reciclagem. Gramatura mínima de 75 g/cm² (de acordo com a NBR NM-ISSO 536/2000 ABNT); absorção de água, método COBB menor 35 g/m² (de acordo com a NBR NM-ISO 535/1999 ABNT); aspereza pelo método BENDTSEN menor 3000 ml/min (de acordo com a NBR NM-ISO 8791- 2/2001 ABNT); permeância ao ar, método BENDTSEN ao ar menor 500 M/PA.S (de acordo com a NBR 14255/2002 ABNT). O papel utilizado deverá ter certificação CERFLOR em conformidade com a norma ABNT NBR 14790:2011, ou FSC no padrão FSC-STD-40004 V2-1. A comprovação da conformidade deverá ser feita por meio de Certificado  de Cadeia de Custódia e/ou Selo de Cadeia de Custódia do FSC ou CERFLOR.</t>
    </r>
  </si>
  <si>
    <r>
      <rPr>
        <b/>
        <sz val="11"/>
        <rFont val="Arial"/>
        <family val="2"/>
      </rPr>
      <t xml:space="preserve">Papel formato A3 (297 X 420 mm) </t>
    </r>
    <r>
      <rPr>
        <sz val="11"/>
        <rFont val="Arial"/>
        <family val="2"/>
      </rPr>
      <t xml:space="preserve">– livre de cloro elementar, de acordo com a Instrução Normativa nº 10, de 12 de novembro de 2012 da Secretaria de Logística e Tecnologia da Informação do Ministério do Planejamento Orçamento e Gestão, </t>
    </r>
    <r>
      <rPr>
        <b/>
        <sz val="11"/>
        <rFont val="Arial"/>
        <family val="2"/>
      </rPr>
      <t>confeccionado em material alcalino BRANCO</t>
    </r>
    <r>
      <rPr>
        <sz val="11"/>
        <rFont val="Arial"/>
        <family val="2"/>
      </rPr>
      <t xml:space="preserve">, tolerância mais ou menos 2 mm, de acordo com a NBR216/2012, superfície lisa e massa homogênea, espessura uniforme, fibras no sentido longitudinal, baixo índice de deformação devido ao calor. Deverá conter coloração BRANCA, A resma deverá ser acondicionada em papel protetor contra umidade, podendo ser kraft com revestimento em polietileno ou BOPP (película de polipropileno bioretado) e conter, no mínimo as indicações expressas: aplicação e utilização; seta de "imprima este lado primeiro”; dimensões/gramatura; lote de fabricação; fabricante/marca, caso não seja fabricante, indicar “produzido por”; símbolo da reciclagem. Gramatura mínima de 75 g/cm² (de acordo com a NBR NM-ISSO 536/2000 ABNT); absorção de água, método COBB menor 35 g/m² (de acordo com a NBR NM-ISO 535/1999 ABNT); aspereza pelo método BENDTSEN menor 3000 ml/min (de acordo com a NBR NM-ISO 8791- 2/2001 ABNT); permeância ao ar, método BENDTSEN ao ar menor 500 M/PA.S (de acordo com a NBR 14255/2002 ABNT). O papel utilizado deverá ter certificação CERFLOR em conformidade com a norma ABNT NBR 14790:2011, ou FSC no padrão FSC-STD-40004 V2-1. A comprovação da conformidade deverá ser feita por meio de Certificado  de Cadeia de Custódia e/ou Selo de Cadeia de Custódia do FSC ou CERFLOR. 
</t>
    </r>
  </si>
  <si>
    <t>BR461722</t>
  </si>
  <si>
    <r>
      <t xml:space="preserve">Papel Sulfite </t>
    </r>
    <r>
      <rPr>
        <sz val="11"/>
        <rFont val="Arial"/>
        <family val="2"/>
      </rPr>
      <t>para impressão de Plantas, 75g/m2, 914mm X 50 metros, para plotter a jato de tinta, bobina (rolo) c/ 50 metros</t>
    </r>
  </si>
  <si>
    <t>BOBINA</t>
  </si>
  <si>
    <t>BR242558</t>
  </si>
  <si>
    <t>BR270870</t>
  </si>
  <si>
    <t>BR270869</t>
  </si>
  <si>
    <t>BR303228</t>
  </si>
  <si>
    <t>Tramontina, equivalente ou superior</t>
  </si>
  <si>
    <t xml:space="preserve">Intervalo Mínimo </t>
  </si>
  <si>
    <t>BR463989</t>
  </si>
  <si>
    <t>33.90.30-07</t>
  </si>
  <si>
    <r>
      <t xml:space="preserve">AÇÚCAR: </t>
    </r>
    <r>
      <rPr>
        <sz val="11"/>
        <rFont val="Arial"/>
        <family val="2"/>
      </rPr>
      <t xml:space="preserve">O Açúcar cristal de primeira qualidade, com aspecto, cor e cheiro próprios, sabor doce, isento de sujidades, parasitas, materiais terrosos e detritos animais ou vegetais, acondicionado em saco plástico atóxico, e suas condições deverão estar de acordo com a NTA-52/53 (decreto 12.486 de 20/10/78). O açúcar deverá estar empacotado em embalagem de 01 (um) quilograma, com dados de identificação, data de fabricação, data de vencimento, número do lote e registro no IAA – Instituto do Açúcar e do Álcool expressos, além de prazo de validade não inferior a 12 doze) meses, contado a partir da efetiva entrega do produto. </t>
    </r>
  </si>
  <si>
    <t>Kg</t>
  </si>
  <si>
    <r>
      <t xml:space="preserve">Apresentar, caso solicitado pelo Pregoeiro, certificados de análises: Microbiológica {que garantam o estado higiênico-Sanitário desta classe de alimento}; Físico-químicas {sacarose; umidade; extrato aquoso; extrato etéreo; extrato alcoólico}; Características organolépticas (aspecto; cor; odor; sabor); físico-químicas; Microscópica {elementos histológicos estranhos ao açúcar, sujidades, larvas e parasitas}, efetuados por laboratórios oficiais nos últimos 06 (seis) meses, caso o próprio documento ou a legislação pertinente não estipulem prazo de validade diferente.
</t>
    </r>
    <r>
      <rPr>
        <b/>
        <sz val="11"/>
        <rFont val="Arial"/>
        <family val="2"/>
      </rPr>
      <t>A entrega do Açucar deverá ser em pacotes de 01 (um) kilograma cada unidade.</t>
    </r>
  </si>
  <si>
    <t>BR0463595</t>
  </si>
  <si>
    <r>
      <rPr>
        <b/>
        <sz val="11"/>
        <rFont val="Arial"/>
        <family val="2"/>
      </rPr>
      <t>1) CAFÉ TIPO EXPORTAÇÃO:</t>
    </r>
    <r>
      <rPr>
        <sz val="11"/>
        <rFont val="Arial"/>
        <family val="2"/>
      </rPr>
      <t xml:space="preserve"> 1) CARACTERÍSTICAS: 1.1 Espécie: Preferência 100% de café arábica, com tolerância de ser adicionado até o máximo de 20% de café conillon. 1.2 Torra: média. 1.3 Moagem: média. 1.4 Blend: na composição não poderá haver mais de 20% de grãos pretos, verdes e ardidos. 1.5 Livre de Bebida Rio e Bebida Rio Zona. 1.6 Embalagem: ALTO VÁCUO ou VÁCUO TOTAL em saco aluminizado, lacrado e sem apresentar sinais de violação. 1.7  Contendo, no mínimo, as seguintes informações impressas diretamente na embalagem: data de fabricação, validade do produto, nome do fabricante, endereço e registro do órgão competente. Não serão aceitas embalagens com rótulos provisórios sob a forma de etiquetas. 1.8 Embalagem 250 gramas. </t>
    </r>
    <r>
      <rPr>
        <b/>
        <sz val="11"/>
        <rFont val="Arial"/>
        <family val="2"/>
      </rPr>
      <t>O preço a ser considerado é o do quilo do produto e a entrega em pacotes de 250g.</t>
    </r>
  </si>
  <si>
    <r>
      <rPr>
        <b/>
        <sz val="11"/>
        <rFont val="Arial"/>
        <family val="2"/>
      </rPr>
      <t>2 ) DADOS COMPLEMENTARES:</t>
    </r>
    <r>
      <rPr>
        <sz val="11"/>
        <rFont val="Arial"/>
        <family val="2"/>
      </rPr>
      <t xml:space="preserve"> 2.1 Café tipo Exportação.2.2 Café para ser utilizado em máquinas convencionais com processo de coagem.2.3 Prazo de validade não inferior a 18 (dezoito meses). O produto deverá ter sido fabricado há no máximo 30 dias quando entregue à Codevasf.2.4 O fornecedor deverá apresentar, caso solicitado pelo Pregoeiro, os laudos relativos ao lote entregue expedidos por laboratório de renome, credenciado junto ao Ministério da Saúde. Todos os procedimentos adotados para elaboração dos laudos deverão ser descritos:Análise Físico-Química contendo no mínimo: - Análise de embalagem - Peso líquido - Teste de imersão - Torração - Cor - Umidade - Residual Mineral Fixo (RMF) - RMF / HCL 10% - Extrato aquoso - Extrato etéreo - Cafeína Análise Microbiológica contendo no mínimo: - Pesquisa de parasitos, larvas e substâncias estranhas;- Impurezas (cascas, paus, etc.).Análise Sensorial contendo no mínimo:- Número de degustações;- Matéria prima ou blend;- Aroma;- Acidez;- Sabor / bebida: no mínimo bebida dura;- Qualidade Global do café: no mínimo 7 (sete).</t>
    </r>
  </si>
  <si>
    <t>Intervalo Míinimo</t>
  </si>
  <si>
    <t>BR0219081</t>
  </si>
  <si>
    <t>33.90.30-21</t>
  </si>
  <si>
    <t>BR0232590</t>
  </si>
  <si>
    <t>33.90.30-39</t>
  </si>
  <si>
    <t>Bridgestone, equivalente ou superior</t>
  </si>
  <si>
    <t>BR254214</t>
  </si>
  <si>
    <t>BR414749</t>
  </si>
  <si>
    <t>LG, equivalente ou superior</t>
  </si>
  <si>
    <t>BR440745</t>
  </si>
  <si>
    <t>44.90.52-12</t>
  </si>
  <si>
    <t>BR440747</t>
  </si>
  <si>
    <t>BR432512</t>
  </si>
  <si>
    <t>BR332044</t>
  </si>
  <si>
    <t>Consul, equivalente ou superior</t>
  </si>
  <si>
    <t>BR257361</t>
  </si>
  <si>
    <t>44.90.52-42</t>
  </si>
  <si>
    <t>BR295660</t>
  </si>
  <si>
    <t>Pandin, equivalente ou superior</t>
  </si>
  <si>
    <t>BR375988</t>
  </si>
  <si>
    <t>BR292515</t>
  </si>
  <si>
    <t>Flexform, Designflex, Conexlife, equivalente ou superior</t>
  </si>
  <si>
    <t>BR395748</t>
  </si>
  <si>
    <t>BR462075</t>
  </si>
  <si>
    <t>BR480988</t>
  </si>
  <si>
    <t xml:space="preserve">                              Unidade Regional de Gestão de Pessoas - UGP</t>
  </si>
  <si>
    <t>Unidade:    2ª/GRA/UGP</t>
  </si>
  <si>
    <t>Ano: 2021</t>
  </si>
  <si>
    <t>BR358102</t>
  </si>
  <si>
    <t>Avental de PVC - Avental de segurança confeccionado em tecido sintético (trevira) forrado de pvc na face externa, com tiras do mesmo material soldadas eletronicamente utilizadas para ajuste, com C.A., dimensões de 1,20 x 0,70 m.</t>
  </si>
  <si>
    <t>-</t>
  </si>
  <si>
    <t>Botina de Segurança Nobuck - Botina de segurança confeccionada em couro nobuck; fechamento em cadarço; forro interno na gáspea não tecido; bico de composite; palmilha de montagem não tecido; solado em PU bidensidade com sistema de absorção de impacto, injetado diretamente ao cabedal; palmilha antimicrobiana</t>
  </si>
  <si>
    <t>PAR</t>
  </si>
  <si>
    <t xml:space="preserve">Botina de segurança confeccionada em couro com estampa relax - Fechamento através de elástico lateral - Palmilha de montagem fixada no cabedal pelo sistema strobe, (calcanheira) em EVA macio - Biqueira plástica em (PVC) - Solado em Poliuretano (PU) bidensidade com pontos de rotação, canais de escoamento e freio resistente a óleos, graxos e combustíveis </t>
  </si>
  <si>
    <t>BR 322195</t>
  </si>
  <si>
    <t>Capacete composto por casco em PEAD de alta densidade 100% virgem, cinta/fita dupla em Poliamida, carneira em PEAD de baixa densidade e testeira absorvedora de suor produzida em Laminado de PVC atóxico revestida com espuma multiperfurada de poliuretano. Características adicionais classe b, logotipo empresa C.A. impresso, local.</t>
  </si>
  <si>
    <t>BR289219</t>
  </si>
  <si>
    <t>Capa de chuva, com mangas longas e capuz, Cores amarela, cinza, preta ou azul</t>
  </si>
  <si>
    <t>BR384201</t>
  </si>
  <si>
    <t>Fita demarcação vermelha 50x30m</t>
  </si>
  <si>
    <t>BR384200</t>
  </si>
  <si>
    <t>Fita demarcação amarela 50x30m</t>
  </si>
  <si>
    <t>BR325641</t>
  </si>
  <si>
    <t>Luva de segurança, algodão e poliester, segurança e proteção individual, tricotada, sem costura, 04 fios, C.A.</t>
  </si>
  <si>
    <t>BR366493</t>
  </si>
  <si>
    <t>Luva de látex multiuso, ideal para manuseio de produtos químicos de limpeza e outros químicos. Com antiderrapante na face palmar e nos dedos e lisa na face dorsal e punho. Com CA. Tamanhos P M G</t>
  </si>
  <si>
    <t>BR369561</t>
  </si>
  <si>
    <t>Touca Descartável Unissex.Pacote com 100 un. Uso cozinha entre outros.Material TNT. Tamanho Único.</t>
  </si>
  <si>
    <t>BR447115</t>
  </si>
  <si>
    <t>BR337283</t>
  </si>
  <si>
    <t>Protetor Auditivo Inserção - Protetor auricular de silicione tipo plug, anti-alergico/atoxico,com C.A.</t>
  </si>
  <si>
    <t>Protetor Solar 1 Kg -  tipo proteção: uva,uvb, fator proteção: fator 60, forma farmacêutica: loção cremosa. Pote com 1 kg. Adicional: isento de oléo.</t>
  </si>
  <si>
    <t>Respirador PFF2 - Respirador, material fibras sintéticas, particuladas, aplicação classe PFF2, características adicionais válvula exalação ar quente, camada extra carbono, tipo semifacial, tipo uso descartável.</t>
  </si>
  <si>
    <t>TOTAL</t>
  </si>
  <si>
    <t>BR418455</t>
  </si>
  <si>
    <t>Capuz Balaclava para Eletricista Risco 2 (II) NR 10 Retardante a Chamas contra Arco Elétrico em malha 100% algodão retardante à chamas para proteção total da cabeça e pescoço contra chama direta e calor irradiado de Arco Elétrico</t>
  </si>
  <si>
    <t>BR453216</t>
  </si>
  <si>
    <t>Luva de Borracha Isolante de Alta Tensão para Eletricista NR10 -Classe 4 - Testada em 40 kV para uso até 36.000 Volts - Código  IB640020</t>
  </si>
  <si>
    <t>Preço Unitário</t>
  </si>
  <si>
    <t>ITENS DIVERSOS</t>
  </si>
  <si>
    <t>BR0283331</t>
  </si>
  <si>
    <t>Copobras, Ecocoppo Green, equivalente ou superior</t>
  </si>
  <si>
    <t>CENTENA</t>
  </si>
  <si>
    <t>BR0459336</t>
  </si>
  <si>
    <r>
      <t>Envelope confeccionado em papel Kraft puro 240 X 340mm</t>
    </r>
    <r>
      <rPr>
        <sz val="11"/>
        <rFont val="Arial"/>
        <family val="2"/>
      </rPr>
      <t xml:space="preserve">. Impressão em 4/0 cores. Envelope tipo saco (envelope onde a aba localiza-se na menor dimensão). Conforme NBR 13314/2009, classificação (C5), Dimensões: 240 X 340mm, com tolerância de +/- 2 mm, </t>
    </r>
    <r>
      <rPr>
        <b/>
        <sz val="11"/>
        <rFont val="Arial"/>
        <family val="2"/>
      </rPr>
      <t>confeccionado na cor amarelo ouro</t>
    </r>
    <r>
      <rPr>
        <sz val="11"/>
        <rFont val="Arial"/>
        <family val="2"/>
      </rPr>
      <t xml:space="preserve">, com superfície e massa homogênea, espessura uniforme, baixo índice de deformação devido ao calor. Gramatura mínima 80 g/m², (de acordo com a NBR NM-ISO 536/2000 ABNT); os envelopes deverão ser cintados em até 100 (cem) unidades, acondicionados conforme praxe do fabricante, devendo constar da embalagem: quantidade.
Exigência de apresentação de CERFLOR ou FSC.
Os envelopes deverão conter o TIMBRE a ser informado pela instituição.
</t>
    </r>
    <r>
      <rPr>
        <b/>
        <sz val="11"/>
        <rFont val="Arial"/>
        <family val="2"/>
      </rPr>
      <t>Quando da aquisição deste item:</t>
    </r>
    <r>
      <rPr>
        <sz val="11"/>
        <rFont val="Arial"/>
        <family val="2"/>
      </rPr>
      <t xml:space="preserve">
Retirar o modelo disponível no Almoxarifado
Apresentar amostra para aprovação previa pela Codevasf, para fornecimento deste item.</t>
    </r>
  </si>
  <si>
    <t>BR452367</t>
  </si>
  <si>
    <t>44.90.52-34</t>
  </si>
  <si>
    <t>BR324445</t>
  </si>
  <si>
    <t>BR247684</t>
  </si>
  <si>
    <t>44.90.52-38</t>
  </si>
  <si>
    <t>Karcher modelo HD 585 ou similar.</t>
  </si>
  <si>
    <t>BR255864</t>
  </si>
  <si>
    <t>44.90.52-40</t>
  </si>
  <si>
    <t>BR449997</t>
  </si>
  <si>
    <t>Maquina de polir calçados - Material: Aço Inoxidavél Polido Altura: 30 CM Comprimento: 35 CM 
Largura: 22 CM Características Adicionais: Motor 1/6cv E Sistema Contra Aquecimento
Tensão Alimentação: Bivolt</t>
  </si>
  <si>
    <t>BR458043</t>
  </si>
  <si>
    <t>Altmayer, equivalente ou superior</t>
  </si>
  <si>
    <t>BAFÔMETRO TIPO BASTÃO Tipo: Drogômetro 
Modelo: Digital Portátil  Parâmetros: Mínimo 1 Análise
Aplicação: Detecção De Drogas Ilícitas</t>
  </si>
  <si>
    <t>Unidade: 2ª/GRA/USA</t>
  </si>
  <si>
    <t>RESUMO GERAL</t>
  </si>
  <si>
    <t>GRUPO/ITENS</t>
  </si>
  <si>
    <t>VALORES</t>
  </si>
  <si>
    <t>GRUPO 1</t>
  </si>
  <si>
    <t>Material de Consumo diversos</t>
  </si>
  <si>
    <t>GRUPO 2</t>
  </si>
  <si>
    <t>TOTAIS</t>
  </si>
  <si>
    <t>GRUPO 3</t>
  </si>
  <si>
    <t>Gêneros de Alimentação</t>
  </si>
  <si>
    <t>GRUPO 4</t>
  </si>
  <si>
    <t>Material de Copa e Cozinha</t>
  </si>
  <si>
    <t>GRUPO 5</t>
  </si>
  <si>
    <t>Material Automotivo</t>
  </si>
  <si>
    <t>GRUPO 6</t>
  </si>
  <si>
    <t>Equipamentos de Refrigeração</t>
  </si>
  <si>
    <t>GRUPO 7</t>
  </si>
  <si>
    <t>Equipamentos de Refrigeração (Cota de até 25%)</t>
  </si>
  <si>
    <t>GRUPO 8</t>
  </si>
  <si>
    <t>Mobiliários</t>
  </si>
  <si>
    <t>GRUPO 9</t>
  </si>
  <si>
    <t>Mobiliários (Cota de até 25%)</t>
  </si>
  <si>
    <t>GRUPO 10</t>
  </si>
  <si>
    <t>Material de Segurança do Trabalho</t>
  </si>
  <si>
    <t>Itens Diversos</t>
  </si>
  <si>
    <t>TOTAL GERAL</t>
  </si>
  <si>
    <t>BR463458</t>
  </si>
  <si>
    <t>44.90.52-43</t>
  </si>
  <si>
    <t>BR436842</t>
  </si>
  <si>
    <t>33.90.30-40</t>
  </si>
  <si>
    <t>44.90.52</t>
  </si>
  <si>
    <t>Ano: 2022</t>
  </si>
  <si>
    <t xml:space="preserve">                           LOTE 1 - EPI DIVERSOS</t>
  </si>
  <si>
    <t>Perneira de segurança de couro sintético, com  fechamento em velcro -  com C.A.; Medidas: 40 cm de comprimento frontal, 20 cm de comprimento posterior, 09 cm de comprimento sobre o metatarso, 40 cm de diâmetro</t>
  </si>
  <si>
    <t>BR455888</t>
  </si>
  <si>
    <t xml:space="preserve">                           LOTE 2 - EPI PARA ELETRICISTAS</t>
  </si>
  <si>
    <t>UNIFORME PROFISSIONAL, COMPONENTES: CALÇA E CAMISA MANGA LONGA, TAMANHO:M/G, MATERIAL: 100% ALGODÃO COM TRATAMENTO ANTI-CHAMA\, CARACTERÍSTICAS APLICAÇÃO:PROTEÇÃO INDIVIDUAL PARA ELETRICISTA\,TIPO:CLASSE 2 COM CA, UNIFORME PROFISSIONAL ,CARACTERÍSTICAS ADICIONAIS:MANGA LONGA.</t>
  </si>
  <si>
    <t>BR484395</t>
  </si>
  <si>
    <t>33.90.30</t>
  </si>
  <si>
    <t>BR367717</t>
  </si>
  <si>
    <t>BR475689</t>
  </si>
  <si>
    <t>BR366455</t>
  </si>
  <si>
    <t>BR457562</t>
  </si>
  <si>
    <t>BR448433</t>
  </si>
  <si>
    <t>BR483309</t>
  </si>
  <si>
    <t>BR264690</t>
  </si>
  <si>
    <t>BR468442</t>
  </si>
  <si>
    <r>
      <rPr>
        <b/>
        <sz val="11"/>
        <rFont val="Arial"/>
        <family val="2"/>
      </rPr>
      <t>Pneu</t>
    </r>
    <r>
      <rPr>
        <sz val="11"/>
        <color theme="1"/>
        <rFont val="Arial"/>
        <family val="2"/>
      </rPr>
      <t>, Lona Poliéster, Arame aço, Borracha alta resistência, mistura borracha alta flexibilidade, carcaça radial, sem câmara 265 X 70 - R16, peso mínimo suportado 1120 kg (aplicação caminhonete).
Selo INMETRO: Resistência ao Rolamento de Classificação A ou B; Aderência em Piso Molhado de Classificação A ou B; Nível de Ruído Externo até 72 dB.
Selo Conpet.
Treadwear: 300 ou superior.
Ano de Fabricação: 2020 ou mais recente.</t>
    </r>
  </si>
  <si>
    <r>
      <rPr>
        <b/>
        <sz val="11"/>
        <rFont val="Arial"/>
        <family val="2"/>
      </rPr>
      <t>Aparelho de Ar condicionado Split system</t>
    </r>
    <r>
      <rPr>
        <sz val="11"/>
        <rFont val="Arial"/>
        <family val="2"/>
      </rPr>
      <t xml:space="preserve">, inverter, com controle remoto, cor branca, compressor rotativo, tipo de ciclo frio, capacidade </t>
    </r>
    <r>
      <rPr>
        <b/>
        <sz val="11"/>
        <rFont val="Arial"/>
        <family val="2"/>
      </rPr>
      <t>18000 BTU's</t>
    </r>
    <r>
      <rPr>
        <sz val="11"/>
        <rFont val="Arial"/>
        <family val="2"/>
      </rPr>
      <t>, eficiência energética classe A, filtro antibactéria, anti-ácaros, anti-odor, anti-pó lavável, funções especiais: (Jet Cool-resfriamento rápido, soft dry-suavemente seco, operação modo sleep/timer, Função auto-limpante, direcionadores de ar automático parcial/ horizontal manual/vertical automático), garantia de 1 ano.</t>
    </r>
  </si>
  <si>
    <r>
      <rPr>
        <b/>
        <sz val="11"/>
        <rFont val="Arial"/>
        <family val="2"/>
      </rPr>
      <t>Aparelho de Ar condicionado Split system</t>
    </r>
    <r>
      <rPr>
        <sz val="11"/>
        <rFont val="Arial"/>
        <family val="2"/>
      </rPr>
      <t xml:space="preserve">, inverter, com controle remoto, cor branca, compressor rotativo, tipo de ciclo frio, capacidade </t>
    </r>
    <r>
      <rPr>
        <b/>
        <sz val="11"/>
        <rFont val="Arial"/>
        <family val="2"/>
      </rPr>
      <t>24000 BTU's</t>
    </r>
    <r>
      <rPr>
        <sz val="11"/>
        <rFont val="Arial"/>
        <family val="2"/>
      </rPr>
      <t>, eficiência energética classe A, filtro antibactéria, anti-ácaros, anti-odor, anti-pó lavável, funções especiais: (Jet Cool-resfriamento rápido, soft dry-suavemente seco, operação modo sleep/timer, Função auto-limpante, direcionadores de ar automático parcial/ horizontal manual/vertical automático), garantia de 1 ano.</t>
    </r>
  </si>
  <si>
    <r>
      <rPr>
        <b/>
        <sz val="11"/>
        <rFont val="Arial"/>
        <family val="2"/>
      </rPr>
      <t>Aparelho de Ar condicionado Split</t>
    </r>
    <r>
      <rPr>
        <sz val="11"/>
        <rFont val="Arial"/>
        <family val="2"/>
      </rPr>
      <t xml:space="preserve"> system, inverter, com controle remoto, cor branca, compressor rotativo, tipo de ciclo frio, capacidade </t>
    </r>
    <r>
      <rPr>
        <b/>
        <sz val="11"/>
        <rFont val="Arial"/>
        <family val="2"/>
      </rPr>
      <t>30.000 BTU's</t>
    </r>
    <r>
      <rPr>
        <sz val="11"/>
        <rFont val="Arial"/>
        <family val="2"/>
      </rPr>
      <t>, eficiência energética classe A, filtro antibactéria, anti-ácaros, anti-odor, anti-pó lavável, funções especiais: (Jet Cool-resfriamento rápido, soft dry-suavemente seco, operação modo sleep/timer, Função auto-limpante, direcionadores de ar automático parcial/ horizontal manual/vertical automático), garantia de 1 ano</t>
    </r>
  </si>
  <si>
    <r>
      <rPr>
        <b/>
        <sz val="11"/>
        <rFont val="Arial"/>
        <family val="2"/>
      </rPr>
      <t>Refrigerador frigobar, 90 litros,</t>
    </r>
    <r>
      <rPr>
        <sz val="11"/>
        <rFont val="Arial"/>
        <family val="2"/>
      </rPr>
      <t xml:space="preserve">  selo de consumo de energia elétrica PROCEL/INMETRO Classe A, dimensões mínimas: </t>
    </r>
    <r>
      <rPr>
        <sz val="11"/>
        <color indexed="59"/>
        <rFont val="Arial"/>
        <family val="2"/>
      </rPr>
      <t xml:space="preserve">(86,2 cm de altura, profundidade 51,9 cm, largura 48,2 cm), </t>
    </r>
    <r>
      <rPr>
        <sz val="11"/>
        <rFont val="Arial"/>
        <family val="2"/>
      </rPr>
      <t>bandeja de gelo aproveitável, gaveta transparente de plástico, com tampa aproveitável, porta reversível, prateleira e porta-latas modulares, prateleiras na portas, com pés, sistema de degelo compacto, cor branca, garantia 1 ano. Tensão/potência: 110v ou 220v (a definir pela CODEVASF);</t>
    </r>
  </si>
  <si>
    <r>
      <rPr>
        <b/>
        <sz val="11"/>
        <color theme="1"/>
        <rFont val="Arial"/>
        <family val="2"/>
      </rPr>
      <t>Aparelho de Ar condicionado Split system</t>
    </r>
    <r>
      <rPr>
        <sz val="11"/>
        <color theme="1"/>
        <rFont val="Arial"/>
        <family val="2"/>
      </rPr>
      <t xml:space="preserve">,  inverter, com controle remoto, cor branca, compressor rotativo, tipo de ciclo frio, capacidade  </t>
    </r>
    <r>
      <rPr>
        <b/>
        <sz val="11"/>
        <color theme="1"/>
        <rFont val="Arial"/>
        <family val="2"/>
      </rPr>
      <t>9000 BTU's</t>
    </r>
    <r>
      <rPr>
        <sz val="11"/>
        <color theme="1"/>
        <rFont val="Arial"/>
        <family val="2"/>
      </rPr>
      <t>, eficiência energética classe A, filtro antibactéria, anti-ácaros, anti-odor, anti-pó lavável, funções especiais: (Jet Cool-resfriamento rápido, soft dry-suavemente seco, operação modo sleep/timer, Função auto-limpante, direcionadores de ar automático parcial/ horizontal manual/vertical automático), garantia de 1 ano.</t>
    </r>
  </si>
  <si>
    <r>
      <t>Carrinho</t>
    </r>
    <r>
      <rPr>
        <sz val="11"/>
        <color theme="1"/>
        <rFont val="Arial"/>
        <family val="2"/>
      </rPr>
      <t xml:space="preserve"> - Carrinho de Carga com capacidade mínimo de 200kg - 02 Rodas </t>
    </r>
  </si>
  <si>
    <r>
      <t>Motosserra</t>
    </r>
    <r>
      <rPr>
        <sz val="11"/>
        <color theme="1"/>
        <rFont val="Arial"/>
        <family val="2"/>
      </rPr>
      <t xml:space="preserve"> - Motosserra à gasolina com no mínimo 60cc - Freio da corrente - Sistema antivibração - Ignição eletrônica - com Protetor do sabre - Classificação de Ruído "A" pelo INMETRO</t>
    </r>
  </si>
  <si>
    <r>
      <t>Máquina poda -</t>
    </r>
    <r>
      <rPr>
        <sz val="11"/>
        <color theme="1"/>
        <rFont val="Arial"/>
        <family val="2"/>
      </rPr>
      <t xml:space="preserve"> Motopodador monocilíndrico, 2 tempos, refrigerado a ar, Cilindrada mínima 30 cc, Potência mínima 1.00 HP, Capacidade do tanque de combustível mínima de  600 ml - com Alça de apoio tira colo</t>
    </r>
  </si>
  <si>
    <r>
      <rPr>
        <b/>
        <sz val="11"/>
        <rFont val="Arial"/>
        <family val="2"/>
      </rPr>
      <t>Carro para Ferramentas</t>
    </r>
    <r>
      <rPr>
        <sz val="11"/>
        <color theme="1"/>
        <rFont val="Arial"/>
        <family val="2"/>
      </rPr>
      <t xml:space="preserve"> - com mínimo de 135 peças - Mínimo de 05 gavetas - Trancas para gavetas - Puxador ergonômico e lâmina de borracha para tampo superior - gavetas com corrediça tipo telescópica - pintura eletrostática - Rodas dianteiras fixas e traseiras - giratórias, de borracha com mínimo de 125mm de diâmetro - Rodas traseiras com freios individuais - Peças Requisitadas: - 01 Alicate bomba 10"
- 01 Alicate corte diagonal 6" isolada
- 01 Alicate curvo 8”
- 01 Alicate de pressão 10"
- 01 Alicate meia cana 6" isolado
- 01 Alicate para anéis 7” interno reto
- 01 Alicate para anéis 7” externo reto 
- 01 Alicate universal 8" isolado
- 01 Cabo T 10" com encaixe 1/2"
- 01 Catraca 10" com encaixe 1/2"
- 11 Chaves biela: 8 – 10 – 11 - 12 – 13 – 14 – 15 – 16 - 17 – 18 - 19 mm
- 12 Chaves canhão: 3 – 4 – 5 – 6 – 7 – 8 – 9 – 10 – 11 – 12 - 13 – 14 mm
- 14 Chaves combinadas: 6 – 7 – 8 – 9 - 10 – 11 - 12 – 13 – 14 – 15 – 16 – 17 – 18 – 19 mm
- 02 Chaves de fenda ponta chata: 8 x 200 mm – 6 x 150 mm
- 03 Chaves de fenda ponta cruzada: 8 x 200 mm – 5 x 100 mm – 6 x 150 mm
- 01 Chave de fenda toco ponta cruzada: 6 x 38 mm
- 14 Chaves hexagonais longa: 1,5 - 2 - 2,5 - 3 - 4 - 5 - 6 - 7 - 8 - 9 - 10 - 11 - 12 - 14 mm
- 05 Chaves meia lua: 10 x 12 - 11 x 13 – 14 x 16 – 15 x 17 – 19 x 22 mm
- 09 Chaves trafix: T10 - T15 - T20 - T25 - T27 - T30 - T40 - T45 - T50
- 12 Chaves trafix com cabo: T6 - T7 - T8 - T9 - T10 - T15 - T20 - T25 - T27 - T30 - T40 - T45
- 01 Espátula chata 500 mm
- 02 Extensões: 5 “ - 10"
- 01 Junta universal 1/2"
- 01 Martelo sem retrocesso 500g
- 01 Martelo de bola 300g
- 02 Punções de centro: 4 - 5 mm
- 04 Saca pinos cônicos 2 – 3 – 4 - 5 mm
- 18 Soquetes estriados: 8 – 9 – 10 – 11 – 12 – 13 – 14 – 15 – 16 – 17 – 18 – 19 – 21 – 22 – 24 – 27 - 30 - 32 mm
- 02 Soquetes para vela: 16 – 21 mm
- 09 Soquetes ponta trafix 1/2”: T20 - T25 - T27 - T30 - T40 - T45 - T50 - T55 - T60
- 01 Talhadeiras: 15 mm</t>
    </r>
  </si>
  <si>
    <r>
      <rPr>
        <b/>
        <sz val="11"/>
        <rFont val="Arial"/>
        <family val="2"/>
      </rPr>
      <t>Lavadora de alta pressão</t>
    </r>
    <r>
      <rPr>
        <sz val="11"/>
        <color theme="1"/>
        <rFont val="Arial"/>
        <family val="2"/>
      </rPr>
      <t xml:space="preserve"> profissional, 1600 libras ou mais. </t>
    </r>
  </si>
  <si>
    <r>
      <t xml:space="preserve">Bicicletário modelo AL-43 </t>
    </r>
    <r>
      <rPr>
        <sz val="11"/>
        <rFont val="Arial"/>
        <family val="2"/>
      </rPr>
      <t>ou similar, capacidade 05 vagas, a bicicleta é presa no chão pela roda horizontal, material metálico galvanizado a fogo, de medidas: 600mm de largura e 1500mm de comprimento, acompanha parafusos e buchas.</t>
    </r>
  </si>
  <si>
    <t>Termolar,equivalenteou superior</t>
  </si>
  <si>
    <r>
      <rPr>
        <sz val="11"/>
        <color theme="1"/>
        <rFont val="Arial"/>
        <family val="2"/>
      </rPr>
      <t>Termolar,equivalenteou superio</t>
    </r>
    <r>
      <rPr>
        <sz val="8"/>
        <color theme="1"/>
        <rFont val="Arial"/>
        <family val="2"/>
      </rPr>
      <t>r</t>
    </r>
  </si>
  <si>
    <r>
      <rPr>
        <b/>
        <sz val="11"/>
        <rFont val="Arial"/>
        <family val="2"/>
      </rPr>
      <t>Apontador para lápis</t>
    </r>
    <r>
      <rPr>
        <sz val="11"/>
        <rFont val="Arial"/>
        <family val="2"/>
      </rPr>
      <t>, material metal, tipo escolar, cor prateado,medindo aproximadamente 25mm x 15mm (CxL), quantidade furos 1, sem depósito</t>
    </r>
  </si>
  <si>
    <r>
      <rPr>
        <b/>
        <sz val="11"/>
        <rFont val="Arial"/>
        <family val="2"/>
      </rPr>
      <t>Bandeja expediente</t>
    </r>
    <r>
      <rPr>
        <sz val="11"/>
        <rFont val="Arial"/>
        <family val="2"/>
      </rPr>
      <t xml:space="preserve">, material acrílico, cor fume, comprimentos mínimos 370 mm, largura 260 mm, altura 40 mm, tipo triplex
           </t>
    </r>
  </si>
  <si>
    <r>
      <rPr>
        <b/>
        <sz val="11"/>
        <rFont val="Arial"/>
        <family val="2"/>
      </rPr>
      <t>Barbante</t>
    </r>
    <r>
      <rPr>
        <sz val="11"/>
        <rFont val="Arial"/>
        <family val="2"/>
      </rPr>
      <t xml:space="preserve"> 100% algodão, quantidade fios 8, acabamento superficial crú, com aproximadamente 184m de comprimento, rolo com peso mínimo de 250g.</t>
    </r>
  </si>
  <si>
    <r>
      <rPr>
        <b/>
        <sz val="11"/>
        <rFont val="Arial"/>
        <family val="2"/>
      </rPr>
      <t>Borracha</t>
    </r>
    <r>
      <rPr>
        <sz val="11"/>
        <rFont val="Arial"/>
        <family val="2"/>
      </rPr>
      <t xml:space="preserve"> apagadora escrita, material borracha, comprimento 40 mm, largura 20 mm, cor branca, tipo macia, material capa plástico de vinil, cor capa azul, c/ capa plástica protetora </t>
    </r>
  </si>
  <si>
    <r>
      <rPr>
        <b/>
        <sz val="11"/>
        <rFont val="Arial"/>
        <family val="2"/>
      </rPr>
      <t>Caixa arquivo</t>
    </r>
    <r>
      <rPr>
        <sz val="11"/>
        <rFont val="Arial"/>
        <family val="2"/>
      </rPr>
      <t xml:space="preserve">, confeccionada em papelão (utilizando material de baixa acidez, para a conservação dos documentos) de dupla prensagem, </t>
    </r>
    <r>
      <rPr>
        <b/>
        <sz val="11"/>
        <rFont val="Arial"/>
        <family val="2"/>
      </rPr>
      <t>cor externa branca</t>
    </r>
    <r>
      <rPr>
        <sz val="11"/>
        <rFont val="Arial"/>
        <family val="2"/>
      </rPr>
      <t xml:space="preserve">, e com visor para identificação. Medindo, a caixa montada, 360mm de profundidade por 240mm de altura e 130mm de largura.
</t>
    </r>
  </si>
  <si>
    <r>
      <rPr>
        <b/>
        <sz val="11"/>
        <rFont val="Arial"/>
        <family val="2"/>
      </rPr>
      <t>Caneta</t>
    </r>
    <r>
      <rPr>
        <sz val="11"/>
        <rFont val="Arial"/>
        <family val="2"/>
      </rPr>
      <t xml:space="preserve"> esferográfica, </t>
    </r>
    <r>
      <rPr>
        <b/>
        <sz val="11"/>
        <rFont val="Arial"/>
        <family val="2"/>
      </rPr>
      <t>tinta azul</t>
    </r>
    <r>
      <rPr>
        <sz val="11"/>
        <rFont val="Arial"/>
        <family val="2"/>
      </rPr>
      <t>, medindo aprox. 14,5cm, corpo sextavado, transparente, incolor com furo lateral, tampa vazada na parte superior, coluna de tinta transparente com conteúdo mínimo de 10cm, proteção de ponta em forma cônica reforçada, carga e tampa conectadas ao corpo por encaixe, fabricada em material plástico ou  metálico, material da ponta em aço inoxidável com esfera de tungstênio, tipo escrita grossa.</t>
    </r>
    <r>
      <rPr>
        <b/>
        <sz val="11"/>
        <rFont val="Arial"/>
        <family val="2"/>
      </rPr>
      <t xml:space="preserve"> Fabricação nacional.
</t>
    </r>
  </si>
  <si>
    <r>
      <rPr>
        <b/>
        <sz val="11"/>
        <rFont val="Arial"/>
        <family val="2"/>
      </rPr>
      <t>Cola branca</t>
    </r>
    <r>
      <rPr>
        <sz val="11"/>
        <rFont val="Arial"/>
        <family val="2"/>
      </rPr>
      <t xml:space="preserve">, líquida, atóxica, secagem rápida, tipo escolar, com peso de </t>
    </r>
    <r>
      <rPr>
        <b/>
        <sz val="11"/>
        <rFont val="Arial"/>
        <family val="2"/>
      </rPr>
      <t>40g</t>
    </r>
    <r>
      <rPr>
        <sz val="11"/>
        <rFont val="Arial"/>
        <family val="2"/>
      </rPr>
      <t xml:space="preserve">, com dados de identificação do produto, marca do fabricante e CRQ do químico responsável na embalagem.
Validade superior a 12 meses no ato da entrega.
</t>
    </r>
    <r>
      <rPr>
        <b/>
        <sz val="11"/>
        <rFont val="Arial"/>
        <family val="2"/>
      </rPr>
      <t>Marca:</t>
    </r>
    <r>
      <rPr>
        <sz val="11"/>
        <rFont val="Arial"/>
        <family val="2"/>
      </rPr>
      <t xml:space="preserve"> equivalente ou superior à </t>
    </r>
    <r>
      <rPr>
        <b/>
        <sz val="11"/>
        <rFont val="Arial"/>
        <family val="2"/>
      </rPr>
      <t>FABER CASTELL</t>
    </r>
    <r>
      <rPr>
        <sz val="11"/>
        <rFont val="Arial"/>
        <family val="2"/>
      </rPr>
      <t>.</t>
    </r>
  </si>
  <si>
    <r>
      <rPr>
        <b/>
        <sz val="11"/>
        <rFont val="Arial"/>
        <family val="2"/>
      </rPr>
      <t>Cola branca</t>
    </r>
    <r>
      <rPr>
        <sz val="11"/>
        <rFont val="Arial"/>
        <family val="2"/>
      </rPr>
      <t xml:space="preserve">, líquida, atóxica, secagem rápida, tipo escolar, com peso de </t>
    </r>
    <r>
      <rPr>
        <b/>
        <sz val="11"/>
        <rFont val="Arial"/>
        <family val="2"/>
      </rPr>
      <t>1kg</t>
    </r>
    <r>
      <rPr>
        <sz val="11"/>
        <rFont val="Arial"/>
        <family val="2"/>
      </rPr>
      <t xml:space="preserve">, com dados de identificação do produto, marca do fabricante e CRQ do químico responsável na embalagem.
Validade superior a 12 meses no ato da entrega.
</t>
    </r>
    <r>
      <rPr>
        <b/>
        <sz val="11"/>
        <rFont val="Arial"/>
        <family val="2"/>
      </rPr>
      <t>Marca:</t>
    </r>
    <r>
      <rPr>
        <sz val="11"/>
        <rFont val="Arial"/>
        <family val="2"/>
      </rPr>
      <t xml:space="preserve"> equivalente ou superior à </t>
    </r>
    <r>
      <rPr>
        <b/>
        <sz val="11"/>
        <rFont val="Arial"/>
        <family val="2"/>
      </rPr>
      <t>FABER CASTELL</t>
    </r>
    <r>
      <rPr>
        <sz val="11"/>
        <rFont val="Arial"/>
        <family val="2"/>
      </rPr>
      <t>.</t>
    </r>
  </si>
  <si>
    <r>
      <rPr>
        <b/>
        <sz val="11"/>
        <rFont val="Arial"/>
        <family val="2"/>
      </rPr>
      <t>Corretivo líquido</t>
    </r>
    <r>
      <rPr>
        <sz val="11"/>
        <rFont val="Arial"/>
        <family val="2"/>
      </rPr>
      <t xml:space="preserve"> branco, base água, secagem rápida, inodoro, atóxico, </t>
    </r>
    <r>
      <rPr>
        <b/>
        <sz val="11"/>
        <rFont val="Arial"/>
        <family val="2"/>
      </rPr>
      <t>embalagem plástica com no mínimo 18ml</t>
    </r>
    <r>
      <rPr>
        <sz val="11"/>
        <rFont val="Arial"/>
        <family val="2"/>
      </rPr>
      <t xml:space="preserve">, com dados de identificação do produto, marca do fabricante e CRQ do químico responsável na embalagem. Validade superior a 18 meses no ato da entrega.
</t>
    </r>
  </si>
  <si>
    <r>
      <rPr>
        <b/>
        <sz val="11"/>
        <rFont val="Arial"/>
        <family val="2"/>
      </rPr>
      <t>Extrator de grampo</t>
    </r>
    <r>
      <rPr>
        <sz val="11"/>
        <rFont val="Arial"/>
        <family val="2"/>
      </rPr>
      <t>, material aço inoxidável, tipo espátula, tratamento superficial cromado</t>
    </r>
  </si>
  <si>
    <r>
      <rPr>
        <b/>
        <sz val="11"/>
        <rFont val="Arial"/>
        <family val="2"/>
      </rPr>
      <t>Fita adesiva</t>
    </r>
    <r>
      <rPr>
        <sz val="11"/>
        <rFont val="Arial"/>
        <family val="2"/>
      </rPr>
      <t>, material polipropileno transparente, tipo monoface, largura 50 mm, comprimento 50 m, cor incolor, aplicação multiuso</t>
    </r>
  </si>
  <si>
    <r>
      <rPr>
        <b/>
        <sz val="11"/>
        <rFont val="Arial"/>
        <family val="2"/>
      </rPr>
      <t>Grampeador de mesa</t>
    </r>
    <r>
      <rPr>
        <sz val="11"/>
        <rFont val="Arial"/>
        <family val="2"/>
      </rPr>
      <t xml:space="preserve">, em estrutura metálica, na cor preta e metalica, capacidade para grampear 25 folhas de papel 75 g/m2, utiliza grampos 26/6, 23/8 e 24/08, medindo 18cm de comprimento, 6,5cm de altura e 4cm de largura, com capacidade para receber o pente inteiro de grampos (11 cm).
                          </t>
    </r>
  </si>
  <si>
    <r>
      <rPr>
        <b/>
        <sz val="11"/>
        <rFont val="Arial"/>
        <family val="2"/>
      </rPr>
      <t>Grampeador</t>
    </r>
    <r>
      <rPr>
        <sz val="11"/>
        <rFont val="Arial"/>
        <family val="2"/>
      </rPr>
      <t xml:space="preserve">, metal, profissional de grande porte, capacidade para grampea 15 a 210 fls. papel, 23/6, 23/8, 23/10, 23/13, 23/17, 23/20 e  23/23.
</t>
    </r>
  </si>
  <si>
    <r>
      <rPr>
        <b/>
        <sz val="11"/>
        <rFont val="Arial"/>
        <family val="2"/>
      </rPr>
      <t>Grampo para grampeador</t>
    </r>
    <r>
      <rPr>
        <sz val="11"/>
        <rFont val="Arial"/>
        <family val="2"/>
      </rPr>
      <t xml:space="preserve">, material metal, tratamento superficial cobreado, tamanho </t>
    </r>
    <r>
      <rPr>
        <b/>
        <sz val="11"/>
        <rFont val="Arial"/>
        <family val="2"/>
      </rPr>
      <t>26/6</t>
    </r>
    <r>
      <rPr>
        <sz val="11"/>
        <rFont val="Arial"/>
        <family val="2"/>
      </rPr>
      <t>, caixa com 1.000 unidades</t>
    </r>
  </si>
  <si>
    <r>
      <rPr>
        <b/>
        <sz val="11"/>
        <rFont val="Arial"/>
        <family val="2"/>
      </rPr>
      <t>Lacre malote</t>
    </r>
    <r>
      <rPr>
        <sz val="11"/>
        <rFont val="Arial"/>
        <family val="2"/>
      </rPr>
      <t xml:space="preserve">, material plástico, aplicação lacrar malotes, características adicionais numerado com 7 dígitos, cor amarelo, comprimento 16 cm.
</t>
    </r>
    <r>
      <rPr>
        <b/>
        <sz val="11"/>
        <rFont val="Arial"/>
        <family val="2"/>
      </rPr>
      <t>Pacote com 100 unidades</t>
    </r>
    <r>
      <rPr>
        <sz val="11"/>
        <rFont val="Arial"/>
        <family val="2"/>
      </rPr>
      <t xml:space="preserve">.
</t>
    </r>
  </si>
  <si>
    <r>
      <rPr>
        <b/>
        <sz val="11"/>
        <rFont val="Arial"/>
        <family val="2"/>
      </rPr>
      <t>Lapiseira</t>
    </r>
    <r>
      <rPr>
        <sz val="11"/>
        <rFont val="Arial"/>
        <family val="2"/>
      </rPr>
      <t xml:space="preserve">, material plástico, diâmetro de carga de 0,7 mm, c/prendedor, ponta e acionador de metal c/borracha.
</t>
    </r>
  </si>
  <si>
    <r>
      <rPr>
        <b/>
        <sz val="11"/>
        <rFont val="Arial"/>
        <family val="2"/>
      </rPr>
      <t>Refil carimbo</t>
    </r>
    <r>
      <rPr>
        <sz val="11"/>
        <rFont val="Arial"/>
        <family val="2"/>
      </rPr>
      <t>, tipo: automático, modelo: 4912, cor: preta. Tamanho 30</t>
    </r>
  </si>
  <si>
    <r>
      <rPr>
        <b/>
        <sz val="11"/>
        <rFont val="Arial"/>
        <family val="2"/>
      </rPr>
      <t>Régua</t>
    </r>
    <r>
      <rPr>
        <sz val="11"/>
        <rFont val="Arial"/>
        <family val="2"/>
      </rPr>
      <t xml:space="preserve"> de aço inoxidavel, comprimento </t>
    </r>
    <r>
      <rPr>
        <b/>
        <sz val="11"/>
        <rFont val="Arial"/>
        <family val="2"/>
      </rPr>
      <t>30 cm</t>
    </r>
    <r>
      <rPr>
        <sz val="11"/>
        <rFont val="Arial"/>
        <family val="2"/>
      </rPr>
      <t>, graduação centímetro de 0 a 30, espressura mínima de 1mm</t>
    </r>
  </si>
  <si>
    <r>
      <rPr>
        <b/>
        <sz val="11"/>
        <rFont val="Arial"/>
        <family val="2"/>
      </rPr>
      <t>Régua</t>
    </r>
    <r>
      <rPr>
        <sz val="11"/>
        <rFont val="Arial"/>
        <family val="2"/>
      </rPr>
      <t xml:space="preserve"> de aço inoxidavel, comprimento </t>
    </r>
    <r>
      <rPr>
        <b/>
        <sz val="11"/>
        <rFont val="Arial"/>
        <family val="2"/>
      </rPr>
      <t>60 cm</t>
    </r>
    <r>
      <rPr>
        <sz val="11"/>
        <rFont val="Arial"/>
        <family val="2"/>
      </rPr>
      <t>, graduação centímetro de 0 a 60, espressura mínima de 1mm</t>
    </r>
  </si>
  <si>
    <r>
      <rPr>
        <b/>
        <sz val="11"/>
        <rFont val="Arial"/>
        <family val="2"/>
      </rPr>
      <t xml:space="preserve">Tesoura </t>
    </r>
    <r>
      <rPr>
        <sz val="11"/>
        <rFont val="Arial"/>
        <family val="2"/>
      </rPr>
      <t xml:space="preserve">com lâmina em aço de </t>
    </r>
    <r>
      <rPr>
        <b/>
        <sz val="11"/>
        <rFont val="Arial"/>
        <family val="2"/>
      </rPr>
      <t>21 cm</t>
    </r>
    <r>
      <rPr>
        <sz val="11"/>
        <rFont val="Arial"/>
        <family val="2"/>
      </rPr>
      <t xml:space="preserve"> de comprimento e cabo de polipropileno
</t>
    </r>
  </si>
  <si>
    <r>
      <rPr>
        <b/>
        <sz val="11"/>
        <rFont val="Arial"/>
        <family val="2"/>
      </rPr>
      <t>Garrafa térmica</t>
    </r>
    <r>
      <rPr>
        <sz val="11"/>
        <rFont val="Arial"/>
        <family val="2"/>
      </rPr>
      <t>, material aço inoxidável, capacidade mínima 1,80 L, Conservação Térmica (Quente) mínimo de 9h (Quente). Sistema de Servir por Pressão.                                   Medidas mínimas: Profundidade 136 mm, largura 120 mm, altura 338 mm.</t>
    </r>
  </si>
  <si>
    <r>
      <rPr>
        <b/>
        <sz val="11"/>
        <color theme="1"/>
        <rFont val="Arial"/>
        <family val="2"/>
      </rPr>
      <t xml:space="preserve">Garrafa Térmica </t>
    </r>
    <r>
      <rPr>
        <sz val="11"/>
        <color theme="1"/>
        <rFont val="Arial"/>
        <family val="2"/>
      </rPr>
      <t>Material: Aço Inoxidável Capacidade: 2 L Características Adicionais: Tampa Tipo Pressão, Ampola Inquebrável</t>
    </r>
  </si>
  <si>
    <r>
      <rPr>
        <b/>
        <sz val="11"/>
        <rFont val="Arial"/>
        <family val="2"/>
      </rPr>
      <t>Jarra em vidro</t>
    </r>
    <r>
      <rPr>
        <sz val="11"/>
        <rFont val="Arial"/>
        <family val="2"/>
      </rPr>
      <t>, com aparador, alça e tampa, 2 litros, para água/suco</t>
    </r>
  </si>
  <si>
    <r>
      <rPr>
        <b/>
        <sz val="11"/>
        <rFont val="Arial"/>
        <family val="2"/>
      </rPr>
      <t>Pneu</t>
    </r>
    <r>
      <rPr>
        <sz val="11"/>
        <color theme="1"/>
        <rFont val="Arial"/>
        <family val="2"/>
      </rPr>
      <t>, Lona Poliéster, Arame aço, Borracha alta resistência, mistura borracha alta flexibilidade, carcaça radial, sem câmara 265 X 65 - R17</t>
    </r>
  </si>
  <si>
    <r>
      <rPr>
        <b/>
        <sz val="11"/>
        <rFont val="Arial"/>
        <family val="2"/>
      </rPr>
      <t>Calibrador De Pneus</t>
    </r>
    <r>
      <rPr>
        <sz val="11"/>
        <rFont val="Arial"/>
        <family val="2"/>
      </rPr>
      <t xml:space="preserve"> Portátil 12 Volts Digital Compressor Ar EAFC Compressor Calibrador De Pneus Portátil</t>
    </r>
  </si>
  <si>
    <r>
      <rPr>
        <b/>
        <sz val="10"/>
        <rFont val="Arial"/>
        <family val="2"/>
      </rPr>
      <t>SOFÁ</t>
    </r>
    <r>
      <rPr>
        <sz val="10"/>
        <rFont val="Arial"/>
        <family val="2"/>
      </rPr>
      <t xml:space="preserve"> DE 03 LUGARES - Sofá em couro com estrutura em madeira maciça de reflorestamento - molas e percintas elásticas revestidas com espuma (D26-soft/assento D26-soft/braços D12-soft/encosto) - Medidas: 82cm Altura - 198cm Largura - 92cm Profundidade - COR: Café</t>
    </r>
  </si>
  <si>
    <r>
      <rPr>
        <b/>
        <sz val="11"/>
        <rFont val="Arial"/>
        <family val="2"/>
      </rPr>
      <t>Copo descartável</t>
    </r>
    <r>
      <rPr>
        <sz val="11"/>
        <rFont val="Arial"/>
        <family val="2"/>
      </rPr>
      <t>, poliestireno não tóxico, de</t>
    </r>
    <r>
      <rPr>
        <b/>
        <sz val="11"/>
        <rFont val="Arial"/>
        <family val="2"/>
      </rPr>
      <t xml:space="preserve"> 200 ml</t>
    </r>
    <r>
      <rPr>
        <sz val="11"/>
        <rFont val="Arial"/>
        <family val="2"/>
      </rPr>
      <t xml:space="preserve">, na cor branca, corpo frisado, bordas arredondadas não cortantes, sem telescopamento, peso mínimo de 220 gramas por centena de copos, de acordo com a NBR 14.865/2002 - ABNT, acondicionado em sacos plásticos lacrados, </t>
    </r>
    <r>
      <rPr>
        <b/>
        <sz val="11"/>
        <rFont val="Arial"/>
        <family val="2"/>
      </rPr>
      <t>contendo</t>
    </r>
    <r>
      <rPr>
        <sz val="11"/>
        <rFont val="Arial"/>
        <family val="2"/>
      </rPr>
      <t xml:space="preserve"> </t>
    </r>
    <r>
      <rPr>
        <b/>
        <sz val="11"/>
        <rFont val="Arial"/>
        <family val="2"/>
      </rPr>
      <t>100 unidades</t>
    </r>
    <r>
      <rPr>
        <sz val="11"/>
        <rFont val="Arial"/>
        <family val="2"/>
      </rPr>
      <t xml:space="preserve"> cada um e o nome do fabricante</t>
    </r>
  </si>
  <si>
    <r>
      <rPr>
        <b/>
        <sz val="11"/>
        <color theme="1"/>
        <rFont val="Arial"/>
        <family val="2"/>
      </rPr>
      <t>DESCANSA PÉ</t>
    </r>
    <r>
      <rPr>
        <sz val="11"/>
        <color theme="1"/>
        <rFont val="Arial"/>
        <family val="2"/>
      </rPr>
      <t xml:space="preserve"> Material Estrutura: Aço Tubular Material Bandeja: Polipropileno
Tipo: Ajustável Tipo Estrutura: Tubular Cor Bandeja: Preta 
Largura: 47 CM Comprimento: 33 CM Tratamento Superficial: Cromado
Profundidade: 3 A 5 CM Características Adicionais: Sapatas Antideslizantes Em Pvc</t>
    </r>
  </si>
  <si>
    <r>
      <rPr>
        <b/>
        <sz val="11"/>
        <color theme="1"/>
        <rFont val="Arial"/>
        <family val="2"/>
      </rPr>
      <t>Tela Motorizada de Projeção</t>
    </r>
    <r>
      <rPr>
        <sz val="11"/>
        <color theme="1"/>
        <rFont val="Arial"/>
        <family val="2"/>
      </rPr>
      <t xml:space="preserve">
 16:6, Tamanho: 119pol. 
110V. Botoeira: acionamento elétricoTipo Ajuste Tela:  Retrátil Tipo Acabamento: Pintura Eletrostática Material: Vinil Tipo Fixação: 
Parede/TetoCaracterísticas Adicionais: Controle 
Remoto Sem Fio. Área Visual: 147 x 263 cm (a x l) - 
Conteúdo da embalagem: 1 Tela de Projeção, 1 
Controle Remoto, 1 Botoeira.</t>
    </r>
  </si>
  <si>
    <r>
      <rPr>
        <b/>
        <sz val="11"/>
        <color theme="1"/>
        <rFont val="Arial"/>
        <family val="2"/>
      </rPr>
      <t>APARELHO TELEFÔNICO - VOIP</t>
    </r>
    <r>
      <rPr>
        <sz val="11"/>
        <color theme="1"/>
        <rFont val="Arial"/>
        <family val="2"/>
      </rPr>
      <t xml:space="preserve"> Aparelho telefônico IP, tipo mesa/parede, possuindo, no mínimo, 2 portas ethernet, 3 teclas programáveis com led , display alfanumérico, identificador de chamadas, viva-voz full duplex, tecla MUTE, controle de volume do alto-falante, facilidade de rediscagem dos 5 últimos números, lista com, pelo menos, os últimos 5 números chamadores, apresentação de data-hora, compatibilidade com o sistema asterisk existente em protocolo SIP, capacidade de marcação de pacotes (QoS), vir equipado para alimentação bivolt em 110/220 VCA e PoE (802.3af ou 802.3at), compatibilidade com G.711, G.723, G.723.1, G.726, G.729, G.729a, H 323, interface 10/100 BaseT (conector RJ-45) e endereçamento DHCP e estático. </t>
    </r>
  </si>
  <si>
    <r>
      <rPr>
        <b/>
        <sz val="11"/>
        <color theme="1"/>
        <rFont val="Arial"/>
        <family val="2"/>
      </rPr>
      <t>Sombrite</t>
    </r>
    <r>
      <rPr>
        <sz val="11"/>
        <color theme="1"/>
        <rFont val="Arial"/>
        <family val="2"/>
      </rPr>
      <t xml:space="preserve"> com proteção solar acima de 80%, dimenssões 50x1,50M, Aplicação: Estufa agrícola. Material: Polietileno</t>
    </r>
  </si>
  <si>
    <r>
      <rPr>
        <b/>
        <sz val="11"/>
        <color theme="1"/>
        <rFont val="Arial"/>
        <family val="2"/>
      </rPr>
      <t xml:space="preserve">Coletor de lixo </t>
    </r>
    <r>
      <rPr>
        <sz val="11"/>
        <color theme="1"/>
        <rFont val="Arial"/>
        <family val="2"/>
      </rPr>
      <t>- Contentor de plástico. Capacidade 120 litros Material: Polietileno Alta Densidade Verde com rodas 200mm Tratamento Superficial: Anti-Raios Ultravioleta Impressão: Sem Símbolo
Diâmetro Roda: 200 MM Componentes: Com Tampa</t>
    </r>
  </si>
  <si>
    <r>
      <rPr>
        <b/>
        <sz val="11"/>
        <rFont val="Arial"/>
        <family val="2"/>
      </rPr>
      <t>Parafusadeira</t>
    </r>
    <r>
      <rPr>
        <sz val="11"/>
        <rFont val="Arial"/>
        <family val="2"/>
      </rPr>
      <t xml:space="preserve">
 3/8 Pol. (10mm) a Bateria 12V Ion-Litio 
1.5Ah 900 RPM com 13 Acessórios 110V LD12S </t>
    </r>
  </si>
  <si>
    <t>GRUPO 2: GÊNEROS DE ALIMENTAÇÃO</t>
  </si>
  <si>
    <r>
      <rPr>
        <b/>
        <sz val="9"/>
        <rFont val="Arial"/>
        <family val="2"/>
      </rPr>
      <t>Armário em aço</t>
    </r>
    <r>
      <rPr>
        <sz val="9"/>
        <rFont val="Arial"/>
        <family val="2"/>
      </rPr>
      <t xml:space="preserve"> montável, 02 porta de abrir com 03 reforços interno tipo omega no sentido horizontal, puxador estampado na própria porta no sentido vertical, com acabamento em PVC, Sistema de cremalheira para regulagem das prateleiras a cada 50mm, com 01 prateleira fixa para travamento das portas e 03 reguláveis, fechadura cilíndrica com chaves tipo yale, estrutura confeccionada em chapa de aço nº 24 e 26, capacidade 30Kg por prateleira, dimensões 1,98cm de altura, 90cm largura, 40cm de profundidade, com pintura epóxi na cor branca polar.</t>
    </r>
  </si>
  <si>
    <r>
      <t xml:space="preserve"> Estante de Aço - </t>
    </r>
    <r>
      <rPr>
        <sz val="9"/>
        <color indexed="8"/>
        <rFont val="Arial"/>
        <family val="2"/>
      </rPr>
      <t>com 06 Bandejas - Medidas: 2 m altura x 92 cm comprimeto x 42 cm profundidade - Prateleira com duplo reforço em Aço chapa 22 - 04 colunas em CHAPA 16, modelo L3</t>
    </r>
  </si>
  <si>
    <r>
      <rPr>
        <b/>
        <sz val="9"/>
        <rFont val="Arial"/>
        <family val="2"/>
      </rPr>
      <t>Mesa executiva em “L”</t>
    </r>
    <r>
      <rPr>
        <sz val="9"/>
        <rFont val="Arial"/>
        <family val="2"/>
      </rPr>
      <t xml:space="preserve"> com chave, 3 gavetas, suporte móvel para teclado de computador. Com dimensões mínimas de: 1,20 x 0,70cm + 1 mesa de 0,80 x 0,70 cm + 1 conexão triangular de 0,60cm. Altura das mesas 0,75cm, cor branco neve. Espessura do reforço do tampo de mínimo de 3 cm.</t>
    </r>
  </si>
  <si>
    <r>
      <t>Cadeira Fixa</t>
    </r>
    <r>
      <rPr>
        <sz val="9"/>
        <rFont val="Arial"/>
        <family val="2"/>
      </rPr>
      <t xml:space="preserve"> I</t>
    </r>
    <r>
      <rPr>
        <b/>
        <sz val="9"/>
        <rFont val="Arial"/>
        <family val="2"/>
      </rPr>
      <t>nterlocutor</t>
    </r>
    <r>
      <rPr>
        <sz val="9"/>
        <rFont val="Arial"/>
        <family val="2"/>
      </rPr>
      <t>, couro sintético preto, estrutura e braços em aço cromado, capacidade até 150kg, dimensões mínimas: largura do encosto: 52cm, altura do encosto: 50cm, profundidade do assento: 44cm, altura total: 96cm.</t>
    </r>
  </si>
  <si>
    <r>
      <t>Gaveteiro volante,</t>
    </r>
    <r>
      <rPr>
        <sz val="9"/>
        <rFont val="Arial"/>
        <family val="2"/>
      </rPr>
      <t xml:space="preserve"> chave, com 02 gavetas e 01 gavetão para pasta suspensa, em MDP melamínico 25mm, dimensões mínimas: 0,70cm altura; 0,45cm largura; 0,45cm profundidade, cor branco neve.</t>
    </r>
  </si>
  <si>
    <t>Intervalo Mínimo</t>
  </si>
  <si>
    <t>BR365686</t>
  </si>
  <si>
    <t>BR445412</t>
  </si>
  <si>
    <r>
      <rPr>
        <b/>
        <sz val="10"/>
        <rFont val="Arial"/>
        <family val="2"/>
      </rPr>
      <t>Armário baixo</t>
    </r>
    <r>
      <rPr>
        <sz val="10"/>
        <rFont val="Arial"/>
        <family val="2"/>
      </rPr>
      <t>, com 02 portas de abrir, chave, 01 prateleira fixa em MDP melamínico de 25mm, acabamento em BP, dimensões mínimas: 0,75cm altura; 0,80cm largura e 0,40 cm profundidade, cor branca polar.</t>
    </r>
  </si>
  <si>
    <r>
      <rPr>
        <b/>
        <sz val="10"/>
        <rFont val="Arial"/>
        <family val="2"/>
      </rPr>
      <t>Armário em aço</t>
    </r>
    <r>
      <rPr>
        <sz val="10"/>
        <rFont val="Arial"/>
        <family val="2"/>
      </rPr>
      <t xml:space="preserve"> montável, 02 porta de abrir com 03 reforços interno tipo omega no sentido horizontal, puxador estampado na própria porta no sentido vertical, com acabamento em PVC, Sistema de cremalheira para regulagem das prateleiras a cada 50mm, com 01 prateleira fixa para travamento das portas e 03 reguláveis, fechadura cilíndrica com chaves tipo yale, estrutura confeccionada em chapa de aço nº 24 e 26, capacidade 30Kg por prateleira, dimensões 1,98cm de altura, 90cm largura, 40cm de profundidade, com pintura epóxi na cor branca polar.</t>
    </r>
  </si>
  <si>
    <r>
      <t xml:space="preserve"> Estante de Aço - </t>
    </r>
    <r>
      <rPr>
        <sz val="10"/>
        <color indexed="8"/>
        <rFont val="Arial"/>
        <family val="2"/>
      </rPr>
      <t>com 06 Bandejas - Medidas: 2 m altura x 92 cm comprimeto x 42 cm profundidade - Prateleira com duplo reforço em Aço chapa 22 - 04 colunas em CHAPA 16, modelo L3</t>
    </r>
  </si>
  <si>
    <r>
      <rPr>
        <b/>
        <sz val="10"/>
        <rFont val="Arial"/>
        <family val="2"/>
      </rPr>
      <t>Mesa executiva em “L”</t>
    </r>
    <r>
      <rPr>
        <sz val="10"/>
        <rFont val="Arial"/>
        <family val="2"/>
      </rPr>
      <t xml:space="preserve"> com chave, 3 gavetas, suporte móvel para teclado de computador. Com dimensões mínimas de: 1,20 x 0,70cm + 1 mesa de 0,80 x 0,70 cm + 1 conexão triangular de 0,60cm. Altura das mesas 0,75cm, cor branco neve. Espessura do reforço do tampo de mínimo de 3 cm.</t>
    </r>
  </si>
  <si>
    <r>
      <t>Poltrona presidente</t>
    </r>
    <r>
      <rPr>
        <sz val="10"/>
        <rFont val="Arial"/>
        <family val="2"/>
      </rPr>
      <t xml:space="preserve">  - Poltrona presidente giratória, base com relex a gás, estrutura preta, braços pretos, estofada em couro sintético preto, espaldar alto, regulagem da altura do assento e do encosto, capacidade mínima de até 130kg.</t>
    </r>
  </si>
  <si>
    <r>
      <t>Cadeira Fixa</t>
    </r>
    <r>
      <rPr>
        <sz val="10"/>
        <rFont val="Arial"/>
        <family val="2"/>
      </rPr>
      <t xml:space="preserve"> I</t>
    </r>
    <r>
      <rPr>
        <b/>
        <sz val="10"/>
        <rFont val="Arial"/>
        <family val="2"/>
      </rPr>
      <t>nterlocutor</t>
    </r>
    <r>
      <rPr>
        <sz val="10"/>
        <rFont val="Arial"/>
        <family val="2"/>
      </rPr>
      <t>, couro sintético preto, estrutura e braços em aço cromado, capacidade até 150kg, dimensões mínimas: largura do encosto: 52cm, altura do encosto: 50cm, profundidade do assento: 44cm, altura total: 96cm.</t>
    </r>
  </si>
  <si>
    <r>
      <t>Gaveteiro volante,</t>
    </r>
    <r>
      <rPr>
        <sz val="10"/>
        <rFont val="Arial"/>
        <family val="2"/>
      </rPr>
      <t xml:space="preserve"> chave, com 02 gavetas e 01 gavetão para pasta suspensa, em MDP melamínico 25mm, dimensões mínimas: 0,70cm altura; 0,45cm largura; 0,45cm profundidade, cor branco neve.</t>
    </r>
  </si>
  <si>
    <r>
      <t>Poltrona presidente</t>
    </r>
    <r>
      <rPr>
        <sz val="9"/>
        <rFont val="Arial"/>
        <family val="2"/>
      </rPr>
      <t xml:space="preserve"> - giratória, base com relex a gás, estrutura preta, braços pretos, estofada em couro sintético preto, espaldar alto, regulagem da altura do assento e do encosto, capacidade mínima de até 130kg,  encosto com no mínimo 63 cm de altura, altura mínima  de 125 cm do início do encosto até o chão.</t>
    </r>
  </si>
  <si>
    <t>Mesa auxiliar com 03 prateleiras; Estrutura em MDF; Cor: branca; Dimensões: 46,8x46x72,6 cm (PxLxA).</t>
  </si>
  <si>
    <r>
      <rPr>
        <b/>
        <sz val="10"/>
        <color theme="1"/>
        <rFont val="Arial"/>
        <family val="2"/>
      </rPr>
      <t xml:space="preserve">Mesa auxiliar </t>
    </r>
    <r>
      <rPr>
        <sz val="10"/>
        <color theme="1"/>
        <rFont val="Arial"/>
        <family val="2"/>
      </rPr>
      <t>com 03 prateleiras; Estrutura em MDF; Cor: branca; Dimensões: 46,8x46x72,6 cm (PxLxA);</t>
    </r>
  </si>
  <si>
    <t>BR364705</t>
  </si>
  <si>
    <t>BR358191</t>
  </si>
  <si>
    <t>BR486888</t>
  </si>
  <si>
    <t>PROTETOR FACIAL CATEGORIA 2 COM QUEIXEIRA E CAPACETE. CLASSE DE RISCO II. PROTEÇÃO DE 10 CAL/CM² QUANDO UTILIZADO COM A QUEIXEIRA ACOPLADA/ 8 CAL/CM² SEM A QUEIXEIRA. ÁREA DE VISÃO DE 7\,5 X 20 . TRANSMITÂNCIA DE LUMINOSIDADE DE 70%. ESPESSURA DE 0\,06. LENTE ANTIEMBAÇANTE. PROTEÇÃO CONTRA INFRA-VERMELHO\, ULTRA-VIOLETA E PARTÍCULAS.</t>
  </si>
  <si>
    <t>CALÇADO DE SEGURANÇA TIPO BOTINA PARA USO ELETRICISTA\, SEM COMPONENTES METÁLICOS. CONFECCIONADO EM COURO TIPO VAQUETA RELAX COM ESPESSURADE 15 A 17 LINHAS\, NA COR PRETA\, COM FECHAMENTO EM ELÁSTICO NAS LATERAIS\, FORRO INTERNO EM NÃO TECIDO\, COM BIQUEIRA DE PLÁSTICO POLÍMERO ULTRA-RESISTENTE\, S COM PALMILHA DE MONTAGEM RESISTENTE A PERFURAÇÃO NÃO METÁLICA, FEITA EM MÚLTIPLAS CAMADAS DE FIBRAS 100% POLIÉSTER.</t>
  </si>
  <si>
    <t>BR486439</t>
  </si>
  <si>
    <t>BR293952</t>
  </si>
  <si>
    <t>BR266877</t>
  </si>
  <si>
    <t>BR231908</t>
  </si>
  <si>
    <t>BR468530</t>
  </si>
  <si>
    <t>Manta de Borracha Isolante Elétrico, de 1 x 1m, Alta Tensão - Para uso em quadros elétricos, cabines elétricas, CCM para isolamento elétrico, etc. Classe 2 - Testada em 20 kV - com laudo de isolação elétrica</t>
  </si>
  <si>
    <t>Gêneros de Alimentação (Cota de até 25%)</t>
  </si>
  <si>
    <t>Material Automotivo  (Cota de até 25%)</t>
  </si>
  <si>
    <t>GRUPO 11</t>
  </si>
  <si>
    <t>GRUPO 12</t>
  </si>
  <si>
    <t>GRUPO 4: MATERIAL DE COPA E COZINHA</t>
  </si>
  <si>
    <t>GRUPO 5: Material Automotivo</t>
  </si>
  <si>
    <t>GRUPOS 7: Equipamentos de Refrigeração</t>
  </si>
  <si>
    <t>GRUPOS 8: Equipamentos de Refrigeração Cota de até 25% para ME e EPP</t>
  </si>
  <si>
    <t>GRUPO 9: Mobiliários</t>
  </si>
  <si>
    <t>GRUPO 10: Mobiliários Cota de até 25% para ME e EPP</t>
  </si>
  <si>
    <t>GRUPO 11: Material Segurança do Trabalho</t>
  </si>
  <si>
    <t>GRUPO 12: Material Segurança do Trabalho</t>
  </si>
  <si>
    <t>GRUPO 3: GÊNEROS DE ALIMENTAÇÃO (COTA DE ATÉ 25% PARA ME E EPP)</t>
  </si>
  <si>
    <t>GRUPO 6: Material Automotivo (COTA DE ATÉ 25% PARA ME E EPP)</t>
  </si>
  <si>
    <r>
      <t>Envelope confeccionado em papel Kraft puro 240 X 340mm</t>
    </r>
    <r>
      <rPr>
        <sz val="11"/>
        <rFont val="Arial"/>
        <family val="2"/>
      </rPr>
      <t xml:space="preserve">. Impressão em 4/0 cores. Envelope tipo saco (envelope onde a aba localiza-se na menor dimensão). Conforme NBR 13314/2009, classificação (C5), Dimensões: 240 X 340mm, com tolerância de +/- 2 mm, </t>
    </r>
    <r>
      <rPr>
        <b/>
        <sz val="11"/>
        <rFont val="Arial"/>
        <family val="2"/>
      </rPr>
      <t>confeccionado na cor amarelo ouro</t>
    </r>
    <r>
      <rPr>
        <sz val="11"/>
        <rFont val="Arial"/>
        <family val="2"/>
      </rPr>
      <t xml:space="preserve">, com superfície e massa homogênea, espessura uniforme, baixo índice de deformação devido ao calor. Gramatura mínima 80 g/m², (de acordo com a NBR NM-ISO 536/2000 ABNT); os envelopes deverão ser cintados em até 100 (cem) unidades, acondicionados conforme praxe do fabricante, devendo constar da embalagem: quantidade.
Exigência de apresentação de CERFLOR ou FSC.
Os envelopes deverão conter o TIMBRE a ser informado pela instituição.
</t>
    </r>
    <r>
      <rPr>
        <b/>
        <sz val="11"/>
        <rFont val="Arial"/>
        <family val="2"/>
      </rPr>
      <t>Quando da aquisição deste item:</t>
    </r>
    <r>
      <rPr>
        <sz val="11"/>
        <rFont val="Arial"/>
        <family val="2"/>
      </rPr>
      <t xml:space="preserve">
Retirar o modelo disponível no Almoxarifado
Apresentar amostra para aprovação previa pela Codevasf, para fornecimento deste item.
</t>
    </r>
    <r>
      <rPr>
        <b/>
        <sz val="11"/>
        <rFont val="Arial"/>
        <family val="2"/>
      </rPr>
      <t>Cota de até 25% para ME e EPP.</t>
    </r>
  </si>
  <si>
    <t>Armário baixo, com 02 portas de abrir, chave, 01 prateleira fixa em MDP melamínico de 25mm, acabamento em BP, dimensões mínimas: 0,75cm altura; 0,80cm largura e 0,40 cm profundidade, cor branca polar.</t>
  </si>
  <si>
    <t>ITENS</t>
  </si>
</sst>
</file>

<file path=xl/styles.xml><?xml version="1.0" encoding="utf-8"?>
<styleSheet xmlns="http://schemas.openxmlformats.org/spreadsheetml/2006/main">
  <numFmts count="7">
    <numFmt numFmtId="8" formatCode="&quot;R$&quot;\ #,##0.00;[Red]\-&quot;R$&quot;\ #,##0.00"/>
    <numFmt numFmtId="44" formatCode="_-&quot;R$&quot;\ * #,##0.00_-;\-&quot;R$&quot;\ * #,##0.00_-;_-&quot;R$&quot;\ * &quot;-&quot;??_-;_-@_-"/>
    <numFmt numFmtId="43" formatCode="_-* #,##0.00_-;\-* #,##0.00_-;_-* &quot;-&quot;??_-;_-@_-"/>
    <numFmt numFmtId="164" formatCode="_(* #,##0.00_);_(* \(#,##0.00\);_(* &quot;-&quot;??_);_(@_)"/>
    <numFmt numFmtId="165" formatCode="&quot;R$&quot;\ #,##0.00"/>
    <numFmt numFmtId="166" formatCode="&quot;R$&quot;#,##0.00_);[Red]\(&quot;R$&quot;#,##0.00\)"/>
    <numFmt numFmtId="167" formatCode="&quot;R$&quot;#,##0.00;[Red]\-&quot;R$&quot;#,##0.00"/>
  </numFmts>
  <fonts count="26">
    <font>
      <sz val="11"/>
      <color theme="1"/>
      <name val="Calibri"/>
      <family val="2"/>
      <scheme val="minor"/>
    </font>
    <font>
      <sz val="11"/>
      <color theme="1"/>
      <name val="Calibri"/>
      <family val="2"/>
      <scheme val="minor"/>
    </font>
    <font>
      <sz val="10"/>
      <name val="Arial"/>
      <family val="2"/>
    </font>
    <font>
      <b/>
      <sz val="11"/>
      <name val="Arial"/>
      <family val="2"/>
    </font>
    <font>
      <sz val="11"/>
      <name val="Arial"/>
      <family val="2"/>
    </font>
    <font>
      <b/>
      <sz val="11"/>
      <color theme="1"/>
      <name val="Arial"/>
      <family val="2"/>
    </font>
    <font>
      <sz val="11"/>
      <color theme="1"/>
      <name val="Arial"/>
      <family val="2"/>
    </font>
    <font>
      <b/>
      <sz val="11"/>
      <color rgb="FF000000"/>
      <name val="Arial"/>
      <family val="2"/>
    </font>
    <font>
      <sz val="11"/>
      <color rgb="FF495057"/>
      <name val="Arial"/>
      <family val="2"/>
    </font>
    <font>
      <b/>
      <sz val="10"/>
      <name val="Arial"/>
      <family val="2"/>
    </font>
    <font>
      <sz val="9"/>
      <name val="Arial"/>
      <family val="2"/>
    </font>
    <font>
      <sz val="10"/>
      <name val="Times New Roman"/>
      <family val="1"/>
    </font>
    <font>
      <b/>
      <sz val="10"/>
      <name val="Times New Roman"/>
      <family val="1"/>
    </font>
    <font>
      <sz val="10"/>
      <color theme="1"/>
      <name val="Times New Roman"/>
      <family val="1"/>
    </font>
    <font>
      <sz val="8"/>
      <color theme="1"/>
      <name val="Arial"/>
      <family val="2"/>
    </font>
    <font>
      <b/>
      <sz val="11"/>
      <color theme="0"/>
      <name val="Arial"/>
      <family val="2"/>
    </font>
    <font>
      <sz val="11"/>
      <color indexed="59"/>
      <name val="Arial"/>
      <family val="2"/>
    </font>
    <font>
      <b/>
      <sz val="11"/>
      <color indexed="17"/>
      <name val="Arial"/>
      <family val="2"/>
    </font>
    <font>
      <b/>
      <sz val="9"/>
      <name val="Arial"/>
      <family val="2"/>
    </font>
    <font>
      <b/>
      <sz val="9"/>
      <color theme="1"/>
      <name val="Arial"/>
      <family val="2"/>
    </font>
    <font>
      <b/>
      <sz val="9"/>
      <color rgb="FF000000"/>
      <name val="Arial"/>
      <family val="2"/>
    </font>
    <font>
      <sz val="9"/>
      <color indexed="8"/>
      <name val="Arial"/>
      <family val="2"/>
    </font>
    <font>
      <b/>
      <sz val="10"/>
      <color rgb="FF000000"/>
      <name val="Arial"/>
      <family val="2"/>
    </font>
    <font>
      <sz val="10"/>
      <color indexed="8"/>
      <name val="Arial"/>
      <family val="2"/>
    </font>
    <font>
      <sz val="10"/>
      <color theme="1"/>
      <name val="Arial"/>
      <family val="2"/>
    </font>
    <font>
      <b/>
      <sz val="10"/>
      <color theme="1"/>
      <name val="Arial"/>
      <family val="2"/>
    </font>
  </fonts>
  <fills count="10">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rgb="FFBFBFBF"/>
        <bgColor indexed="64"/>
      </patternFill>
    </fill>
    <fill>
      <patternFill patternType="solid">
        <fgColor theme="0"/>
        <bgColor indexed="64"/>
      </patternFill>
    </fill>
    <fill>
      <patternFill patternType="solid">
        <fgColor rgb="FFFFFFFF"/>
        <bgColor rgb="FF000000"/>
      </patternFill>
    </fill>
    <fill>
      <patternFill patternType="solid">
        <fgColor theme="0" tint="-0.34998626667073579"/>
        <bgColor indexed="64"/>
      </patternFill>
    </fill>
    <fill>
      <patternFill patternType="solid">
        <fgColor rgb="FFC0C0C0"/>
        <bgColor indexed="64"/>
      </patternFill>
    </fill>
    <fill>
      <patternFill patternType="solid">
        <fgColor theme="0" tint="-0.14999847407452621"/>
        <bgColor indexed="64"/>
      </patternFill>
    </fill>
  </fills>
  <borders count="9">
    <border>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applyFont="0" applyFill="0" applyBorder="0" applyAlignment="0" applyProtection="0"/>
  </cellStyleXfs>
  <cellXfs count="306">
    <xf numFmtId="0" fontId="0" fillId="0" borderId="0" xfId="0"/>
    <xf numFmtId="0" fontId="3" fillId="2" borderId="0" xfId="0" applyFont="1" applyFill="1" applyBorder="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center" vertical="justify"/>
    </xf>
    <xf numFmtId="0" fontId="4" fillId="0" borderId="0" xfId="0" applyFont="1" applyFill="1" applyBorder="1" applyAlignment="1">
      <alignment horizontal="center" vertical="center"/>
    </xf>
    <xf numFmtId="0" fontId="3" fillId="3" borderId="5" xfId="0" applyFont="1" applyFill="1" applyBorder="1" applyAlignment="1">
      <alignment horizontal="center" vertical="center" wrapText="1"/>
    </xf>
    <xf numFmtId="4" fontId="3" fillId="3" borderId="5" xfId="1" applyNumberFormat="1" applyFont="1" applyFill="1" applyBorder="1" applyAlignment="1">
      <alignment horizontal="center" vertical="center" wrapText="1"/>
    </xf>
    <xf numFmtId="165" fontId="3" fillId="3" borderId="5" xfId="0" applyNumberFormat="1" applyFont="1" applyFill="1" applyBorder="1" applyAlignment="1">
      <alignment horizontal="center" vertical="center" wrapText="1"/>
    </xf>
    <xf numFmtId="0" fontId="4" fillId="5" borderId="5" xfId="0" applyFont="1" applyFill="1" applyBorder="1" applyAlignment="1">
      <alignment horizontal="center" vertical="center"/>
    </xf>
    <xf numFmtId="0" fontId="4" fillId="5" borderId="5" xfId="0" applyFont="1" applyFill="1" applyBorder="1" applyAlignment="1">
      <alignment horizontal="left" vertical="center" wrapText="1" indent="1"/>
    </xf>
    <xf numFmtId="0" fontId="4" fillId="5" borderId="5" xfId="0" applyFont="1" applyFill="1" applyBorder="1" applyAlignment="1">
      <alignment vertical="center" wrapText="1"/>
    </xf>
    <xf numFmtId="0" fontId="4" fillId="5" borderId="5" xfId="0" applyFont="1" applyFill="1" applyBorder="1" applyAlignment="1">
      <alignment horizontal="center" vertical="center" wrapText="1"/>
    </xf>
    <xf numFmtId="165" fontId="3" fillId="6" borderId="5" xfId="0" applyNumberFormat="1" applyFont="1" applyFill="1" applyBorder="1" applyAlignment="1">
      <alignment horizontal="center" vertical="center" wrapText="1"/>
    </xf>
    <xf numFmtId="165" fontId="3" fillId="5" borderId="5" xfId="2" applyNumberFormat="1"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5" xfId="0" applyFont="1" applyFill="1" applyBorder="1" applyAlignment="1">
      <alignment horizontal="left" vertical="center" wrapText="1" indent="1"/>
    </xf>
    <xf numFmtId="0" fontId="4" fillId="0" borderId="5" xfId="0" applyFont="1" applyBorder="1" applyAlignment="1">
      <alignment horizontal="left" vertical="center" wrapText="1"/>
    </xf>
    <xf numFmtId="0" fontId="6" fillId="0" borderId="5" xfId="0" applyFont="1" applyFill="1" applyBorder="1" applyAlignment="1">
      <alignment horizontal="center" vertical="center" wrapText="1"/>
    </xf>
    <xf numFmtId="0" fontId="4" fillId="0" borderId="5" xfId="0" applyFont="1" applyBorder="1" applyAlignment="1">
      <alignment horizontal="center" vertical="center"/>
    </xf>
    <xf numFmtId="0" fontId="4" fillId="5" borderId="5" xfId="0" applyFont="1" applyFill="1" applyBorder="1" applyAlignment="1">
      <alignment horizontal="left" vertical="center" wrapText="1"/>
    </xf>
    <xf numFmtId="0" fontId="4" fillId="0" borderId="5" xfId="0" applyFont="1" applyBorder="1" applyAlignment="1">
      <alignment vertical="center" wrapText="1"/>
    </xf>
    <xf numFmtId="49" fontId="4" fillId="0" borderId="5" xfId="0"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5" xfId="0" applyFont="1" applyBorder="1" applyAlignment="1">
      <alignment vertical="top" wrapText="1"/>
    </xf>
    <xf numFmtId="49" fontId="6" fillId="5" borderId="5" xfId="0" applyNumberFormat="1" applyFont="1" applyFill="1" applyBorder="1" applyAlignment="1">
      <alignment horizontal="center" vertical="center" wrapText="1"/>
    </xf>
    <xf numFmtId="0" fontId="3" fillId="5" borderId="5" xfId="0" applyFont="1" applyFill="1" applyBorder="1" applyAlignment="1">
      <alignment horizontal="left" vertical="center" wrapText="1" indent="1"/>
    </xf>
    <xf numFmtId="0" fontId="3" fillId="2" borderId="0" xfId="0" applyFont="1" applyFill="1" applyBorder="1" applyAlignment="1">
      <alignment vertical="center"/>
    </xf>
    <xf numFmtId="0" fontId="4" fillId="0" borderId="0" xfId="3" applyFont="1"/>
    <xf numFmtId="165" fontId="4" fillId="2" borderId="5" xfId="3" applyNumberFormat="1" applyFont="1" applyFill="1" applyBorder="1" applyAlignment="1">
      <alignment horizontal="center"/>
    </xf>
    <xf numFmtId="0" fontId="3" fillId="3" borderId="5" xfId="3" applyFont="1" applyFill="1" applyBorder="1" applyAlignment="1">
      <alignment horizontal="center" vertical="center" wrapText="1"/>
    </xf>
    <xf numFmtId="4" fontId="3" fillId="3" borderId="5" xfId="4" applyNumberFormat="1" applyFont="1" applyFill="1" applyBorder="1" applyAlignment="1">
      <alignment horizontal="center" vertical="center" wrapText="1"/>
    </xf>
    <xf numFmtId="165" fontId="3" fillId="3" borderId="5" xfId="3" applyNumberFormat="1" applyFont="1" applyFill="1" applyBorder="1" applyAlignment="1">
      <alignment horizontal="center" vertical="center" wrapText="1"/>
    </xf>
    <xf numFmtId="165" fontId="5" fillId="2" borderId="5" xfId="3" applyNumberFormat="1" applyFont="1" applyFill="1" applyBorder="1" applyAlignment="1">
      <alignment horizontal="center" vertical="center" wrapText="1"/>
    </xf>
    <xf numFmtId="0" fontId="3" fillId="0" borderId="5" xfId="3" applyFont="1" applyFill="1" applyBorder="1" applyAlignment="1">
      <alignment horizontal="left" vertical="top" wrapText="1" indent="1"/>
    </xf>
    <xf numFmtId="0" fontId="4" fillId="0" borderId="5" xfId="3" applyFont="1" applyFill="1" applyBorder="1" applyAlignment="1">
      <alignment horizontal="left" vertical="top" wrapText="1" indent="1"/>
    </xf>
    <xf numFmtId="0" fontId="4" fillId="0" borderId="5" xfId="3" applyFont="1" applyFill="1" applyBorder="1" applyAlignment="1">
      <alignment horizontal="left" vertical="center" wrapText="1" indent="1"/>
    </xf>
    <xf numFmtId="0" fontId="4" fillId="5" borderId="5" xfId="3" applyFont="1" applyFill="1" applyBorder="1" applyAlignment="1">
      <alignment horizontal="left" vertical="center" wrapText="1" indent="1"/>
    </xf>
    <xf numFmtId="0" fontId="4" fillId="0" borderId="5" xfId="3" applyFont="1" applyBorder="1" applyAlignment="1">
      <alignment horizontal="center" vertical="center"/>
    </xf>
    <xf numFmtId="165" fontId="3" fillId="0" borderId="5" xfId="3" applyNumberFormat="1" applyFont="1" applyBorder="1" applyAlignment="1">
      <alignment horizontal="center" vertical="center"/>
    </xf>
    <xf numFmtId="0" fontId="10" fillId="0" borderId="5" xfId="3" applyFont="1" applyBorder="1" applyAlignment="1">
      <alignment horizontal="center" vertical="center"/>
    </xf>
    <xf numFmtId="166" fontId="3" fillId="0" borderId="5" xfId="3" applyNumberFormat="1" applyFont="1" applyBorder="1" applyAlignment="1">
      <alignment horizontal="center" vertical="center"/>
    </xf>
    <xf numFmtId="0" fontId="2" fillId="0" borderId="0" xfId="3" applyFont="1"/>
    <xf numFmtId="166" fontId="9" fillId="0" borderId="5" xfId="3" applyNumberFormat="1" applyFont="1" applyBorder="1" applyAlignment="1">
      <alignment horizontal="center" vertical="center"/>
    </xf>
    <xf numFmtId="0" fontId="10" fillId="0" borderId="7" xfId="3" applyFont="1" applyBorder="1" applyAlignment="1">
      <alignment horizontal="center" vertical="center"/>
    </xf>
    <xf numFmtId="0" fontId="6" fillId="0" borderId="0" xfId="3" applyFont="1"/>
    <xf numFmtId="0" fontId="5" fillId="3" borderId="5" xfId="3" applyFont="1" applyFill="1" applyBorder="1" applyAlignment="1">
      <alignment horizontal="center" vertical="center" wrapText="1"/>
    </xf>
    <xf numFmtId="0" fontId="6" fillId="5" borderId="5" xfId="3" applyFont="1" applyFill="1" applyBorder="1" applyAlignment="1">
      <alignment horizontal="center" vertical="center" wrapText="1"/>
    </xf>
    <xf numFmtId="0" fontId="6" fillId="5" borderId="5" xfId="3" applyFont="1" applyFill="1" applyBorder="1" applyAlignment="1">
      <alignment horizontal="left" vertical="center" wrapText="1"/>
    </xf>
    <xf numFmtId="8" fontId="7" fillId="5" borderId="5" xfId="3" applyNumberFormat="1" applyFont="1" applyFill="1" applyBorder="1" applyAlignment="1">
      <alignment horizontal="center" vertical="center"/>
    </xf>
    <xf numFmtId="0" fontId="4" fillId="5" borderId="5" xfId="3" applyFont="1" applyFill="1" applyBorder="1" applyAlignment="1">
      <alignment horizontal="center" vertical="center"/>
    </xf>
    <xf numFmtId="3" fontId="4" fillId="0" borderId="5" xfId="3" applyNumberFormat="1" applyFont="1" applyFill="1" applyBorder="1" applyAlignment="1">
      <alignment horizontal="center" vertical="center" wrapText="1"/>
    </xf>
    <xf numFmtId="0" fontId="11" fillId="0" borderId="0" xfId="3" applyFont="1" applyAlignment="1">
      <alignment horizontal="center"/>
    </xf>
    <xf numFmtId="0" fontId="11" fillId="0" borderId="0" xfId="3" applyFont="1" applyAlignment="1">
      <alignment horizontal="center" vertical="center"/>
    </xf>
    <xf numFmtId="0" fontId="12" fillId="0" borderId="0" xfId="3" applyFont="1" applyAlignment="1">
      <alignment horizontal="center"/>
    </xf>
    <xf numFmtId="0" fontId="11" fillId="7" borderId="2" xfId="3" applyFont="1" applyFill="1" applyBorder="1" applyAlignment="1">
      <alignment horizontal="center"/>
    </xf>
    <xf numFmtId="0" fontId="11" fillId="7" borderId="3" xfId="3" applyFont="1" applyFill="1" applyBorder="1" applyAlignment="1">
      <alignment horizontal="center"/>
    </xf>
    <xf numFmtId="0" fontId="12" fillId="7" borderId="3" xfId="3" applyFont="1" applyFill="1" applyBorder="1" applyAlignment="1">
      <alignment horizontal="center" vertical="center"/>
    </xf>
    <xf numFmtId="0" fontId="11" fillId="7" borderId="4" xfId="3" applyFont="1" applyFill="1" applyBorder="1" applyAlignment="1">
      <alignment horizontal="center" vertical="center"/>
    </xf>
    <xf numFmtId="0" fontId="11" fillId="9" borderId="7" xfId="3" applyFont="1" applyFill="1" applyBorder="1" applyAlignment="1">
      <alignment horizontal="center"/>
    </xf>
    <xf numFmtId="0" fontId="12" fillId="0" borderId="7" xfId="3" applyFont="1" applyBorder="1" applyAlignment="1">
      <alignment horizontal="center"/>
    </xf>
    <xf numFmtId="0" fontId="11" fillId="0" borderId="7" xfId="3" applyFont="1" applyBorder="1" applyAlignment="1">
      <alignment horizontal="center"/>
    </xf>
    <xf numFmtId="0" fontId="12" fillId="0" borderId="7" xfId="3" applyFont="1" applyBorder="1" applyAlignment="1">
      <alignment horizontal="center" vertical="center"/>
    </xf>
    <xf numFmtId="0" fontId="11" fillId="9" borderId="8" xfId="3" applyFont="1" applyFill="1" applyBorder="1" applyAlignment="1">
      <alignment horizontal="center"/>
    </xf>
    <xf numFmtId="0" fontId="11" fillId="7" borderId="8" xfId="3" applyFont="1" applyFill="1" applyBorder="1" applyAlignment="1">
      <alignment horizontal="center"/>
    </xf>
    <xf numFmtId="0" fontId="11" fillId="7" borderId="8" xfId="3" applyFont="1" applyFill="1" applyBorder="1" applyAlignment="1">
      <alignment horizontal="center" vertical="center"/>
    </xf>
    <xf numFmtId="0" fontId="11" fillId="0" borderId="8" xfId="3" applyFont="1" applyFill="1" applyBorder="1" applyAlignment="1">
      <alignment horizontal="center"/>
    </xf>
    <xf numFmtId="165" fontId="13" fillId="5" borderId="5" xfId="3" applyNumberFormat="1" applyFont="1" applyFill="1" applyBorder="1" applyAlignment="1">
      <alignment horizontal="center" vertical="center" wrapText="1"/>
    </xf>
    <xf numFmtId="165" fontId="11" fillId="0" borderId="5" xfId="3" applyNumberFormat="1" applyFont="1" applyFill="1" applyBorder="1" applyAlignment="1">
      <alignment horizontal="center" vertical="center"/>
    </xf>
    <xf numFmtId="167" fontId="11" fillId="0" borderId="5" xfId="3" applyNumberFormat="1" applyFont="1" applyBorder="1" applyAlignment="1">
      <alignment horizontal="center" wrapText="1"/>
    </xf>
    <xf numFmtId="165" fontId="12" fillId="0" borderId="8" xfId="3" applyNumberFormat="1" applyFont="1" applyFill="1" applyBorder="1" applyAlignment="1">
      <alignment horizontal="center" vertical="center"/>
    </xf>
    <xf numFmtId="0" fontId="11" fillId="9" borderId="6" xfId="3" applyFont="1" applyFill="1" applyBorder="1" applyAlignment="1">
      <alignment horizontal="center"/>
    </xf>
    <xf numFmtId="0" fontId="11" fillId="2" borderId="5" xfId="3" applyFont="1" applyFill="1" applyBorder="1" applyAlignment="1">
      <alignment horizontal="center"/>
    </xf>
    <xf numFmtId="0" fontId="11" fillId="2" borderId="2" xfId="3" applyFont="1" applyFill="1" applyBorder="1" applyAlignment="1">
      <alignment horizontal="center"/>
    </xf>
    <xf numFmtId="0" fontId="12" fillId="2" borderId="2" xfId="3" applyFont="1" applyFill="1" applyBorder="1" applyAlignment="1">
      <alignment horizontal="center"/>
    </xf>
    <xf numFmtId="165" fontId="12" fillId="2" borderId="5" xfId="3" applyNumberFormat="1" applyFont="1" applyFill="1" applyBorder="1" applyAlignment="1">
      <alignment horizontal="center"/>
    </xf>
    <xf numFmtId="166" fontId="3" fillId="0" borderId="5" xfId="0" applyNumberFormat="1" applyFont="1" applyFill="1" applyBorder="1" applyAlignment="1">
      <alignment horizontal="center" vertical="center"/>
    </xf>
    <xf numFmtId="0" fontId="15" fillId="0" borderId="0" xfId="0" applyFont="1" applyFill="1" applyBorder="1" applyAlignment="1">
      <alignment vertical="center" wrapText="1"/>
    </xf>
    <xf numFmtId="0" fontId="15" fillId="0" borderId="1" xfId="0" applyFont="1" applyFill="1" applyBorder="1" applyAlignment="1">
      <alignment vertical="center" wrapText="1"/>
    </xf>
    <xf numFmtId="0" fontId="4" fillId="0" borderId="0" xfId="0" applyFont="1" applyFill="1"/>
    <xf numFmtId="0" fontId="4" fillId="0" borderId="0" xfId="0" applyFont="1" applyAlignment="1">
      <alignment horizont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4" fontId="3" fillId="0" borderId="0" xfId="1"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6" fillId="0" borderId="0" xfId="0" applyFont="1" applyFill="1"/>
    <xf numFmtId="0" fontId="4" fillId="0" borderId="0" xfId="0" applyFont="1" applyAlignment="1">
      <alignment horizontal="center" vertical="justify"/>
    </xf>
    <xf numFmtId="0" fontId="4" fillId="0" borderId="0" xfId="0" applyFont="1" applyAlignment="1">
      <alignment vertical="center"/>
    </xf>
    <xf numFmtId="4" fontId="4" fillId="0" borderId="0" xfId="0" applyNumberFormat="1" applyFont="1" applyAlignment="1">
      <alignment horizontal="center" vertical="justify"/>
    </xf>
    <xf numFmtId="165" fontId="4" fillId="0" borderId="0" xfId="0" applyNumberFormat="1" applyFont="1" applyAlignment="1">
      <alignment horizontal="center" vertical="justify"/>
    </xf>
    <xf numFmtId="165" fontId="4" fillId="0" borderId="0" xfId="0" applyNumberFormat="1" applyFont="1" applyFill="1" applyAlignment="1">
      <alignment horizontal="center"/>
    </xf>
    <xf numFmtId="0" fontId="4" fillId="0" borderId="0" xfId="0" applyFont="1" applyFill="1" applyAlignment="1">
      <alignment horizontal="center"/>
    </xf>
    <xf numFmtId="0" fontId="4" fillId="5" borderId="0" xfId="0" applyFont="1" applyFill="1" applyAlignment="1">
      <alignment horizontal="center"/>
    </xf>
    <xf numFmtId="4" fontId="4" fillId="0" borderId="0" xfId="0" applyNumberFormat="1" applyFont="1" applyAlignment="1">
      <alignment horizontal="center"/>
    </xf>
    <xf numFmtId="165" fontId="4" fillId="0" borderId="0" xfId="0" applyNumberFormat="1" applyFont="1" applyAlignment="1">
      <alignment horizontal="center"/>
    </xf>
    <xf numFmtId="0" fontId="4" fillId="4" borderId="5" xfId="3" applyFont="1" applyFill="1" applyBorder="1" applyAlignment="1">
      <alignment horizontal="center" vertical="center"/>
    </xf>
    <xf numFmtId="166" fontId="4" fillId="0" borderId="5" xfId="3" applyNumberFormat="1" applyFont="1" applyBorder="1" applyAlignment="1">
      <alignment horizontal="center" vertical="center"/>
    </xf>
    <xf numFmtId="165" fontId="4" fillId="0" borderId="0" xfId="3" applyNumberFormat="1" applyFont="1"/>
    <xf numFmtId="0" fontId="6" fillId="5" borderId="5" xfId="3" applyFont="1" applyFill="1" applyBorder="1" applyAlignment="1">
      <alignment wrapText="1"/>
    </xf>
    <xf numFmtId="0" fontId="4" fillId="0" borderId="5" xfId="3" applyFont="1" applyBorder="1"/>
    <xf numFmtId="0" fontId="4" fillId="5" borderId="5" xfId="5" applyFont="1" applyFill="1" applyBorder="1" applyAlignment="1">
      <alignment horizontal="center" vertical="center" wrapText="1"/>
    </xf>
    <xf numFmtId="0" fontId="3" fillId="5" borderId="5"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0" xfId="3" applyFont="1"/>
    <xf numFmtId="165" fontId="3" fillId="5" borderId="5" xfId="5" applyNumberFormat="1" applyFont="1" applyFill="1" applyBorder="1" applyAlignment="1">
      <alignment horizontal="center" vertical="center"/>
    </xf>
    <xf numFmtId="44" fontId="3" fillId="0" borderId="5" xfId="2" applyFont="1" applyBorder="1" applyAlignment="1">
      <alignment horizontal="center" vertical="center"/>
    </xf>
    <xf numFmtId="166" fontId="3" fillId="5" borderId="5" xfId="3" applyNumberFormat="1" applyFont="1" applyFill="1" applyBorder="1" applyAlignment="1">
      <alignment horizontal="center" vertical="center"/>
    </xf>
    <xf numFmtId="166" fontId="4" fillId="0" borderId="0" xfId="3" applyNumberFormat="1" applyFont="1"/>
    <xf numFmtId="0" fontId="4" fillId="0" borderId="0" xfId="3" applyFont="1" applyAlignment="1">
      <alignment horizontal="center" vertical="justify"/>
    </xf>
    <xf numFmtId="0" fontId="4" fillId="0" borderId="0" xfId="3" applyFont="1" applyAlignment="1">
      <alignment vertical="center"/>
    </xf>
    <xf numFmtId="4" fontId="4" fillId="0" borderId="0" xfId="3" applyNumberFormat="1" applyFont="1" applyAlignment="1">
      <alignment horizontal="center" vertical="justify"/>
    </xf>
    <xf numFmtId="165" fontId="4" fillId="0" borderId="0" xfId="3" applyNumberFormat="1" applyFont="1" applyAlignment="1">
      <alignment horizontal="center" vertical="justify"/>
    </xf>
    <xf numFmtId="0" fontId="4" fillId="0" borderId="0" xfId="3" applyFont="1" applyAlignment="1">
      <alignment horizontal="center"/>
    </xf>
    <xf numFmtId="4" fontId="4" fillId="0" borderId="0" xfId="3" applyNumberFormat="1" applyFont="1" applyAlignment="1">
      <alignment horizontal="center"/>
    </xf>
    <xf numFmtId="165" fontId="4" fillId="0" borderId="0" xfId="3" applyNumberFormat="1" applyFont="1" applyAlignment="1">
      <alignment horizontal="center"/>
    </xf>
    <xf numFmtId="0" fontId="3" fillId="0" borderId="0" xfId="3" applyFont="1" applyAlignment="1">
      <alignment vertical="center"/>
    </xf>
    <xf numFmtId="0" fontId="3" fillId="0" borderId="0" xfId="3" applyFont="1" applyAlignment="1">
      <alignment horizontal="center" vertical="justify"/>
    </xf>
    <xf numFmtId="0" fontId="4" fillId="0" borderId="0" xfId="3" applyFont="1" applyBorder="1"/>
    <xf numFmtId="0" fontId="4" fillId="5" borderId="5" xfId="3" applyNumberFormat="1" applyFont="1" applyFill="1" applyBorder="1" applyAlignment="1">
      <alignment horizontal="justify" vertical="justify" wrapText="1"/>
    </xf>
    <xf numFmtId="0" fontId="4" fillId="5" borderId="5" xfId="3" applyFont="1" applyFill="1" applyBorder="1" applyAlignment="1">
      <alignment horizontal="justify" vertical="justify" wrapText="1"/>
    </xf>
    <xf numFmtId="165" fontId="3" fillId="0" borderId="5" xfId="3" applyNumberFormat="1" applyFont="1" applyBorder="1" applyAlignment="1">
      <alignment horizontal="center" vertical="center" wrapText="1"/>
    </xf>
    <xf numFmtId="165" fontId="3" fillId="0" borderId="5" xfId="5" applyNumberFormat="1" applyFont="1" applyFill="1" applyBorder="1" applyAlignment="1">
      <alignment horizontal="center" vertical="center" wrapText="1"/>
    </xf>
    <xf numFmtId="165" fontId="4" fillId="2" borderId="0" xfId="3" applyNumberFormat="1" applyFont="1" applyFill="1" applyBorder="1" applyAlignment="1">
      <alignment horizontal="center"/>
    </xf>
    <xf numFmtId="0" fontId="3" fillId="0" borderId="5" xfId="3" applyFont="1" applyBorder="1" applyAlignment="1">
      <alignment horizontal="center" vertical="center"/>
    </xf>
    <xf numFmtId="166" fontId="3" fillId="7" borderId="5" xfId="3" applyNumberFormat="1" applyFont="1" applyFill="1" applyBorder="1" applyAlignment="1">
      <alignment horizontal="center" vertical="center"/>
    </xf>
    <xf numFmtId="0" fontId="9" fillId="7" borderId="5" xfId="3" applyFont="1" applyFill="1" applyBorder="1" applyAlignment="1">
      <alignment wrapText="1"/>
    </xf>
    <xf numFmtId="165" fontId="5" fillId="5" borderId="5" xfId="3" applyNumberFormat="1" applyFont="1" applyFill="1" applyBorder="1" applyAlignment="1">
      <alignment horizontal="center" vertical="center" wrapText="1"/>
    </xf>
    <xf numFmtId="0" fontId="3" fillId="7" borderId="5" xfId="3" applyFont="1" applyFill="1" applyBorder="1" applyAlignment="1">
      <alignment wrapText="1"/>
    </xf>
    <xf numFmtId="0" fontId="4" fillId="7" borderId="5" xfId="3" applyFont="1" applyFill="1" applyBorder="1"/>
    <xf numFmtId="0" fontId="5" fillId="5" borderId="5" xfId="3" applyFont="1" applyFill="1" applyBorder="1" applyAlignment="1">
      <alignment horizontal="center" vertical="center" wrapText="1"/>
    </xf>
    <xf numFmtId="44" fontId="5" fillId="5" borderId="5" xfId="2" applyFont="1" applyFill="1" applyBorder="1" applyAlignment="1">
      <alignment horizontal="center" vertical="center" wrapText="1"/>
    </xf>
    <xf numFmtId="0" fontId="4" fillId="0" borderId="5" xfId="3" applyNumberFormat="1" applyFont="1" applyFill="1" applyBorder="1" applyAlignment="1">
      <alignment horizontal="justify" vertical="justify" wrapText="1"/>
    </xf>
    <xf numFmtId="0" fontId="4" fillId="0" borderId="5" xfId="3" applyFont="1" applyFill="1" applyBorder="1" applyAlignment="1">
      <alignment horizontal="left" vertical="center" wrapText="1"/>
    </xf>
    <xf numFmtId="0" fontId="4" fillId="0" borderId="5" xfId="3" applyFont="1" applyFill="1" applyBorder="1" applyAlignment="1">
      <alignment horizontal="justify" vertical="justify" wrapText="1"/>
    </xf>
    <xf numFmtId="0" fontId="4" fillId="0" borderId="0" xfId="3" applyFont="1" applyFill="1" applyBorder="1" applyAlignment="1">
      <alignment horizontal="center" vertical="center"/>
    </xf>
    <xf numFmtId="44" fontId="3" fillId="5" borderId="5" xfId="3" applyNumberFormat="1" applyFont="1" applyFill="1" applyBorder="1" applyAlignment="1">
      <alignment horizontal="center" vertical="center"/>
    </xf>
    <xf numFmtId="166" fontId="9" fillId="4" borderId="5" xfId="3" applyNumberFormat="1" applyFont="1" applyFill="1" applyBorder="1" applyAlignment="1">
      <alignment horizontal="center" vertical="center" wrapText="1"/>
    </xf>
    <xf numFmtId="0" fontId="14" fillId="0" borderId="5" xfId="0" applyFont="1" applyBorder="1" applyAlignment="1">
      <alignment vertical="center" wrapText="1"/>
    </xf>
    <xf numFmtId="0" fontId="6" fillId="0" borderId="0" xfId="0" applyFont="1"/>
    <xf numFmtId="165" fontId="5" fillId="2" borderId="5" xfId="0" applyNumberFormat="1" applyFont="1" applyFill="1" applyBorder="1" applyAlignment="1">
      <alignment horizontal="center" vertical="center" wrapText="1"/>
    </xf>
    <xf numFmtId="0" fontId="4" fillId="5" borderId="5" xfId="0" applyFont="1" applyFill="1" applyBorder="1" applyAlignment="1">
      <alignment wrapText="1"/>
    </xf>
    <xf numFmtId="0" fontId="6" fillId="5" borderId="5" xfId="0" applyFont="1" applyFill="1" applyBorder="1" applyAlignment="1">
      <alignment horizontal="center" vertical="center" wrapText="1"/>
    </xf>
    <xf numFmtId="3" fontId="4" fillId="5" borderId="5" xfId="0" applyNumberFormat="1" applyFont="1" applyFill="1" applyBorder="1" applyAlignment="1">
      <alignment horizontal="center" vertical="center" wrapText="1"/>
    </xf>
    <xf numFmtId="165" fontId="3" fillId="5" borderId="5" xfId="0" applyNumberFormat="1" applyFont="1" applyFill="1" applyBorder="1" applyAlignment="1">
      <alignment horizontal="center" vertical="center" wrapText="1"/>
    </xf>
    <xf numFmtId="0" fontId="4" fillId="5" borderId="5" xfId="0" applyFont="1" applyFill="1" applyBorder="1" applyAlignment="1">
      <alignment horizontal="justify" vertical="justify" wrapText="1"/>
    </xf>
    <xf numFmtId="0" fontId="4" fillId="0" borderId="0" xfId="0" applyFont="1"/>
    <xf numFmtId="0" fontId="6" fillId="5" borderId="5" xfId="0" applyFont="1" applyFill="1" applyBorder="1" applyAlignment="1">
      <alignment vertical="center" wrapText="1"/>
    </xf>
    <xf numFmtId="165" fontId="3" fillId="5" borderId="5" xfId="5" applyNumberFormat="1" applyFont="1" applyFill="1" applyBorder="1" applyAlignment="1">
      <alignment horizontal="center" vertical="center" wrapText="1"/>
    </xf>
    <xf numFmtId="0" fontId="5" fillId="5" borderId="5" xfId="3" applyFont="1" applyFill="1" applyBorder="1" applyAlignment="1">
      <alignment horizontal="left" wrapText="1"/>
    </xf>
    <xf numFmtId="0" fontId="6" fillId="0" borderId="0" xfId="3" applyFont="1" applyAlignment="1">
      <alignment horizontal="center" vertical="justify"/>
    </xf>
    <xf numFmtId="0" fontId="4" fillId="5" borderId="0" xfId="3" applyFont="1" applyFill="1"/>
    <xf numFmtId="49" fontId="4" fillId="5" borderId="5" xfId="3" applyNumberFormat="1" applyFont="1" applyFill="1" applyBorder="1" applyAlignment="1">
      <alignment horizontal="center" vertical="center" wrapText="1"/>
    </xf>
    <xf numFmtId="0" fontId="3" fillId="5" borderId="5" xfId="3" applyNumberFormat="1" applyFont="1" applyFill="1" applyBorder="1" applyAlignment="1">
      <alignment horizontal="justify" vertical="justify" wrapText="1"/>
    </xf>
    <xf numFmtId="0" fontId="4" fillId="5" borderId="5" xfId="3" applyFont="1" applyFill="1" applyBorder="1" applyAlignment="1">
      <alignment horizontal="left" vertical="center" wrapText="1"/>
    </xf>
    <xf numFmtId="3" fontId="4" fillId="5" borderId="5" xfId="3" applyNumberFormat="1" applyFont="1" applyFill="1" applyBorder="1" applyAlignment="1">
      <alignment horizontal="center" vertical="center" wrapText="1"/>
    </xf>
    <xf numFmtId="0" fontId="3" fillId="0" borderId="5" xfId="3" applyNumberFormat="1" applyFont="1" applyFill="1" applyBorder="1" applyAlignment="1">
      <alignment horizontal="justify" vertical="justify" wrapText="1"/>
    </xf>
    <xf numFmtId="0" fontId="6" fillId="0" borderId="5" xfId="3" applyFont="1" applyFill="1" applyBorder="1" applyAlignment="1">
      <alignment horizontal="center" vertical="center" wrapText="1"/>
    </xf>
    <xf numFmtId="0" fontId="3" fillId="5" borderId="5" xfId="3" applyFont="1" applyFill="1" applyBorder="1" applyAlignment="1">
      <alignment horizontal="justify" vertical="justify" wrapText="1"/>
    </xf>
    <xf numFmtId="0" fontId="4" fillId="0" borderId="0" xfId="3" applyFont="1" applyFill="1" applyAlignment="1">
      <alignment horizontal="center"/>
    </xf>
    <xf numFmtId="165" fontId="3" fillId="3" borderId="0" xfId="3" applyNumberFormat="1" applyFont="1" applyFill="1" applyBorder="1" applyAlignment="1">
      <alignment horizontal="center" vertical="center" wrapText="1"/>
    </xf>
    <xf numFmtId="0" fontId="4" fillId="0" borderId="5" xfId="3" applyFont="1" applyBorder="1" applyAlignment="1">
      <alignment wrapText="1"/>
    </xf>
    <xf numFmtId="44" fontId="9" fillId="0" borderId="5" xfId="2" applyFont="1" applyBorder="1" applyAlignment="1">
      <alignment horizontal="center" vertical="center"/>
    </xf>
    <xf numFmtId="0" fontId="2" fillId="0" borderId="0" xfId="3" applyFont="1" applyAlignment="1">
      <alignment horizontal="center"/>
    </xf>
    <xf numFmtId="0" fontId="4" fillId="0" borderId="0" xfId="3" applyFont="1" applyAlignment="1">
      <alignment horizontal="center" vertical="center"/>
    </xf>
    <xf numFmtId="0" fontId="8" fillId="0" borderId="5" xfId="3" applyFont="1" applyBorder="1" applyAlignment="1">
      <alignment horizontal="center" vertical="center"/>
    </xf>
    <xf numFmtId="0" fontId="6" fillId="0" borderId="5" xfId="0" applyFont="1" applyBorder="1" applyAlignment="1">
      <alignment horizontal="center" vertical="center"/>
    </xf>
    <xf numFmtId="0" fontId="3" fillId="7" borderId="5" xfId="3" applyFont="1" applyFill="1" applyBorder="1" applyAlignment="1">
      <alignment horizontal="center" vertical="center" wrapText="1"/>
    </xf>
    <xf numFmtId="0" fontId="3" fillId="4" borderId="5" xfId="3" applyFont="1" applyFill="1" applyBorder="1" applyAlignment="1">
      <alignment horizontal="center" vertical="center" wrapText="1"/>
    </xf>
    <xf numFmtId="166" fontId="3" fillId="7" borderId="5" xfId="3" applyNumberFormat="1" applyFont="1" applyFill="1" applyBorder="1" applyAlignment="1">
      <alignment horizontal="center" vertical="center" wrapText="1"/>
    </xf>
    <xf numFmtId="0" fontId="10" fillId="0" borderId="0" xfId="3" applyFont="1" applyAlignment="1">
      <alignment horizontal="center"/>
    </xf>
    <xf numFmtId="0" fontId="10" fillId="0" borderId="0" xfId="3" applyFont="1" applyAlignment="1">
      <alignment vertical="center"/>
    </xf>
    <xf numFmtId="4" fontId="10" fillId="0" borderId="0" xfId="3" applyNumberFormat="1" applyFont="1" applyAlignment="1">
      <alignment horizontal="center"/>
    </xf>
    <xf numFmtId="165" fontId="10" fillId="0" borderId="0" xfId="3" applyNumberFormat="1" applyFont="1" applyAlignment="1">
      <alignment horizontal="center"/>
    </xf>
    <xf numFmtId="165" fontId="10" fillId="2" borderId="0" xfId="3" applyNumberFormat="1" applyFont="1" applyFill="1" applyBorder="1" applyAlignment="1">
      <alignment horizontal="center"/>
    </xf>
    <xf numFmtId="0" fontId="18" fillId="0" borderId="0" xfId="3" applyFont="1" applyAlignment="1">
      <alignment vertical="center"/>
    </xf>
    <xf numFmtId="0" fontId="18" fillId="0" borderId="0" xfId="3" applyFont="1" applyAlignment="1">
      <alignment horizontal="center" vertical="justify"/>
    </xf>
    <xf numFmtId="165" fontId="10" fillId="2" borderId="5" xfId="3" applyNumberFormat="1" applyFont="1" applyFill="1" applyBorder="1" applyAlignment="1">
      <alignment horizontal="center"/>
    </xf>
    <xf numFmtId="0" fontId="18" fillId="3" borderId="5" xfId="3" applyFont="1" applyFill="1" applyBorder="1" applyAlignment="1">
      <alignment horizontal="center" vertical="center" wrapText="1"/>
    </xf>
    <xf numFmtId="4" fontId="18" fillId="3" borderId="5" xfId="4" applyNumberFormat="1" applyFont="1" applyFill="1" applyBorder="1" applyAlignment="1">
      <alignment horizontal="center" vertical="center" wrapText="1"/>
    </xf>
    <xf numFmtId="165" fontId="18" fillId="3" borderId="5" xfId="3" applyNumberFormat="1" applyFont="1" applyFill="1" applyBorder="1" applyAlignment="1">
      <alignment horizontal="center" vertical="center" wrapText="1"/>
    </xf>
    <xf numFmtId="0" fontId="2" fillId="0" borderId="0" xfId="3" applyFont="1" applyAlignment="1">
      <alignment wrapText="1"/>
    </xf>
    <xf numFmtId="0" fontId="10" fillId="0" borderId="5" xfId="3" applyFont="1" applyFill="1" applyBorder="1" applyAlignment="1">
      <alignment horizontal="center" vertical="center"/>
    </xf>
    <xf numFmtId="0" fontId="10" fillId="0" borderId="5" xfId="3" applyFont="1" applyFill="1" applyBorder="1" applyAlignment="1">
      <alignment horizontal="center" vertical="center" wrapText="1"/>
    </xf>
    <xf numFmtId="0" fontId="10" fillId="0" borderId="5" xfId="3" applyFont="1" applyFill="1" applyBorder="1" applyAlignment="1">
      <alignment horizontal="justify" vertical="justify" wrapText="1"/>
    </xf>
    <xf numFmtId="0" fontId="10" fillId="0" borderId="5" xfId="3" applyFont="1" applyFill="1" applyBorder="1" applyAlignment="1">
      <alignment horizontal="left" vertical="center" wrapText="1"/>
    </xf>
    <xf numFmtId="165" fontId="2" fillId="0" borderId="0" xfId="3" applyNumberFormat="1" applyFont="1"/>
    <xf numFmtId="0" fontId="10" fillId="0" borderId="5" xfId="3" applyNumberFormat="1" applyFont="1" applyFill="1" applyBorder="1" applyAlignment="1">
      <alignment horizontal="justify" vertical="justify" wrapText="1"/>
    </xf>
    <xf numFmtId="0" fontId="20" fillId="0" borderId="5" xfId="3" applyFont="1" applyBorder="1" applyAlignment="1">
      <alignment horizontal="justify" vertical="top"/>
    </xf>
    <xf numFmtId="0" fontId="10" fillId="0" borderId="5" xfId="3" applyFont="1" applyBorder="1" applyAlignment="1">
      <alignment vertical="center" wrapText="1"/>
    </xf>
    <xf numFmtId="0" fontId="18" fillId="0" borderId="5" xfId="3" applyFont="1" applyFill="1" applyBorder="1" applyAlignment="1">
      <alignment horizontal="justify" vertical="justify" wrapText="1"/>
    </xf>
    <xf numFmtId="0" fontId="10" fillId="0" borderId="7" xfId="3" applyFont="1" applyFill="1" applyBorder="1" applyAlignment="1">
      <alignment horizontal="center" vertical="center"/>
    </xf>
    <xf numFmtId="0" fontId="10" fillId="0" borderId="7" xfId="3" applyFont="1" applyFill="1" applyBorder="1" applyAlignment="1">
      <alignment horizontal="center" vertical="center" wrapText="1"/>
    </xf>
    <xf numFmtId="0" fontId="18" fillId="0" borderId="7" xfId="3" applyFont="1" applyFill="1" applyBorder="1" applyAlignment="1">
      <alignment horizontal="justify" vertical="justify" wrapText="1"/>
    </xf>
    <xf numFmtId="0" fontId="10" fillId="0" borderId="7" xfId="3" applyFont="1" applyFill="1" applyBorder="1" applyAlignment="1">
      <alignment horizontal="left" vertical="center" wrapText="1"/>
    </xf>
    <xf numFmtId="0" fontId="10" fillId="0" borderId="0" xfId="3" applyFont="1" applyAlignment="1">
      <alignment horizontal="center" vertical="center"/>
    </xf>
    <xf numFmtId="0" fontId="18" fillId="0" borderId="0" xfId="3" applyFont="1" applyAlignment="1">
      <alignment horizontal="center" vertical="center"/>
    </xf>
    <xf numFmtId="0" fontId="2" fillId="4" borderId="5" xfId="3" applyFont="1" applyFill="1" applyBorder="1" applyAlignment="1">
      <alignment horizontal="center"/>
    </xf>
    <xf numFmtId="0" fontId="2" fillId="0" borderId="5" xfId="3" applyFont="1" applyBorder="1" applyAlignment="1">
      <alignment horizontal="center"/>
    </xf>
    <xf numFmtId="0" fontId="2" fillId="0" borderId="5" xfId="3" applyFont="1" applyBorder="1" applyAlignment="1">
      <alignment horizontal="center" vertical="center"/>
    </xf>
    <xf numFmtId="0" fontId="10" fillId="0" borderId="0" xfId="3" applyFont="1" applyAlignment="1">
      <alignment horizontal="center" vertical="justify"/>
    </xf>
    <xf numFmtId="0" fontId="10" fillId="3" borderId="5" xfId="3" applyFont="1" applyFill="1" applyBorder="1" applyAlignment="1">
      <alignment horizontal="center" vertical="center" wrapText="1"/>
    </xf>
    <xf numFmtId="1" fontId="4" fillId="0" borderId="5" xfId="2" applyNumberFormat="1" applyFont="1" applyBorder="1" applyAlignment="1">
      <alignment horizontal="center" vertical="center"/>
    </xf>
    <xf numFmtId="165" fontId="5" fillId="5" borderId="5" xfId="0" applyNumberFormat="1" applyFont="1" applyFill="1" applyBorder="1" applyAlignment="1">
      <alignment horizontal="center" vertical="center" wrapText="1"/>
    </xf>
    <xf numFmtId="0" fontId="3" fillId="8" borderId="5" xfId="3" applyFont="1" applyFill="1" applyBorder="1" applyAlignment="1">
      <alignment wrapText="1"/>
    </xf>
    <xf numFmtId="0" fontId="2" fillId="0" borderId="0" xfId="3" applyFont="1" applyAlignment="1">
      <alignment horizontal="center" vertical="center"/>
    </xf>
    <xf numFmtId="0" fontId="3" fillId="5" borderId="5" xfId="3" applyFont="1" applyFill="1" applyBorder="1" applyAlignment="1">
      <alignment horizontal="center" vertical="center" wrapText="1"/>
    </xf>
    <xf numFmtId="49" fontId="4" fillId="0" borderId="5" xfId="3" applyNumberFormat="1" applyFont="1" applyFill="1" applyBorder="1" applyAlignment="1">
      <alignment horizontal="center" vertical="center" wrapText="1"/>
    </xf>
    <xf numFmtId="0" fontId="4" fillId="5" borderId="5" xfId="3" applyFont="1" applyFill="1" applyBorder="1" applyAlignment="1">
      <alignment horizontal="center" vertical="center" wrapText="1"/>
    </xf>
    <xf numFmtId="0" fontId="4" fillId="0" borderId="5" xfId="3" applyFont="1" applyFill="1" applyBorder="1" applyAlignment="1">
      <alignment horizontal="center" vertical="center" wrapText="1"/>
    </xf>
    <xf numFmtId="0" fontId="3" fillId="0" borderId="5" xfId="3" applyFont="1" applyFill="1" applyBorder="1" applyAlignment="1">
      <alignment horizontal="center" vertical="center"/>
    </xf>
    <xf numFmtId="0" fontId="5" fillId="2" borderId="5" xfId="0" applyFont="1" applyFill="1" applyBorder="1" applyAlignment="1">
      <alignment horizontal="center" vertical="center" wrapText="1"/>
    </xf>
    <xf numFmtId="0" fontId="6" fillId="0" borderId="5" xfId="0" applyFont="1" applyBorder="1"/>
    <xf numFmtId="0" fontId="4" fillId="5" borderId="5" xfId="3" applyFont="1" applyFill="1" applyBorder="1" applyAlignment="1">
      <alignment horizontal="justify" vertical="justify"/>
    </xf>
    <xf numFmtId="0" fontId="2" fillId="0" borderId="5" xfId="3" applyFont="1" applyBorder="1" applyAlignment="1">
      <alignment horizontal="left" vertical="top" wrapText="1"/>
    </xf>
    <xf numFmtId="0" fontId="9" fillId="0" borderId="5" xfId="3" applyFont="1" applyBorder="1" applyAlignment="1">
      <alignment horizontal="center" vertical="center"/>
    </xf>
    <xf numFmtId="0" fontId="3" fillId="2" borderId="5" xfId="0" applyFont="1" applyFill="1" applyBorder="1" applyAlignment="1">
      <alignment horizontal="center" vertical="center"/>
    </xf>
    <xf numFmtId="0" fontId="3" fillId="4" borderId="5" xfId="0" applyFont="1" applyFill="1" applyBorder="1" applyAlignment="1">
      <alignment horizontal="center" vertical="center" wrapText="1"/>
    </xf>
    <xf numFmtId="165" fontId="3" fillId="0" borderId="5" xfId="0" applyNumberFormat="1" applyFont="1" applyBorder="1" applyAlignment="1">
      <alignment horizontal="center" vertical="center"/>
    </xf>
    <xf numFmtId="165" fontId="3" fillId="6"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0" fontId="4" fillId="5" borderId="0" xfId="3" applyFont="1" applyFill="1" applyBorder="1" applyAlignment="1">
      <alignment horizontal="center" vertical="center" wrapText="1"/>
    </xf>
    <xf numFmtId="166" fontId="4" fillId="0" borderId="0" xfId="3" applyNumberFormat="1" applyFont="1" applyBorder="1"/>
    <xf numFmtId="166" fontId="3" fillId="0" borderId="5" xfId="3" applyNumberFormat="1" applyFont="1" applyFill="1" applyBorder="1" applyAlignment="1">
      <alignment horizontal="center" vertical="center"/>
    </xf>
    <xf numFmtId="166" fontId="9" fillId="0" borderId="5" xfId="3" applyNumberFormat="1" applyFont="1" applyFill="1" applyBorder="1" applyAlignment="1">
      <alignment horizontal="center" vertical="center"/>
    </xf>
    <xf numFmtId="0" fontId="2" fillId="0" borderId="5" xfId="3" applyFont="1" applyFill="1" applyBorder="1" applyAlignment="1">
      <alignment horizontal="center" vertical="center"/>
    </xf>
    <xf numFmtId="0" fontId="2" fillId="0" borderId="5" xfId="3" applyFont="1" applyFill="1" applyBorder="1" applyAlignment="1">
      <alignment horizontal="center" vertical="center" wrapText="1"/>
    </xf>
    <xf numFmtId="0" fontId="2" fillId="0" borderId="5" xfId="3" applyFont="1" applyFill="1" applyBorder="1" applyAlignment="1">
      <alignment horizontal="left" vertical="top" wrapText="1"/>
    </xf>
    <xf numFmtId="0" fontId="2" fillId="5" borderId="5" xfId="3" applyFont="1" applyFill="1" applyBorder="1" applyAlignment="1">
      <alignment horizontal="center" vertical="center" wrapText="1"/>
    </xf>
    <xf numFmtId="3" fontId="2" fillId="0" borderId="5" xfId="3" applyNumberFormat="1" applyFont="1" applyFill="1" applyBorder="1" applyAlignment="1">
      <alignment horizontal="center" vertical="center" wrapText="1"/>
    </xf>
    <xf numFmtId="165" fontId="9" fillId="0" borderId="5" xfId="5" applyNumberFormat="1" applyFont="1" applyFill="1" applyBorder="1" applyAlignment="1">
      <alignment horizontal="center" vertical="center" wrapText="1"/>
    </xf>
    <xf numFmtId="0" fontId="2" fillId="0" borderId="5" xfId="3" applyNumberFormat="1" applyFont="1" applyFill="1" applyBorder="1" applyAlignment="1">
      <alignment horizontal="left" vertical="top" wrapText="1"/>
    </xf>
    <xf numFmtId="0" fontId="22" fillId="0" borderId="5" xfId="3" applyFont="1" applyBorder="1" applyAlignment="1">
      <alignment horizontal="left" vertical="top" wrapText="1"/>
    </xf>
    <xf numFmtId="0" fontId="2" fillId="0" borderId="5" xfId="3" applyFont="1" applyBorder="1" applyAlignment="1">
      <alignment horizontal="center" vertical="center" wrapText="1"/>
    </xf>
    <xf numFmtId="165" fontId="9" fillId="0" borderId="5" xfId="3" applyNumberFormat="1" applyFont="1" applyBorder="1" applyAlignment="1">
      <alignment horizontal="center" vertical="center" wrapText="1"/>
    </xf>
    <xf numFmtId="0" fontId="9" fillId="0" borderId="5" xfId="3" applyFont="1" applyFill="1" applyBorder="1" applyAlignment="1">
      <alignment horizontal="left" vertical="top" wrapText="1"/>
    </xf>
    <xf numFmtId="165" fontId="9" fillId="6" borderId="5" xfId="3" applyNumberFormat="1" applyFont="1" applyFill="1" applyBorder="1" applyAlignment="1">
      <alignment horizontal="center" vertical="center" wrapText="1"/>
    </xf>
    <xf numFmtId="165" fontId="9" fillId="0" borderId="5" xfId="3" applyNumberFormat="1" applyFont="1" applyFill="1" applyBorder="1" applyAlignment="1">
      <alignment horizontal="center" vertical="center" wrapText="1"/>
    </xf>
    <xf numFmtId="166" fontId="4" fillId="0" borderId="5" xfId="3" applyNumberFormat="1" applyFont="1" applyFill="1" applyBorder="1" applyAlignment="1">
      <alignment horizontal="center" vertical="center"/>
    </xf>
    <xf numFmtId="1" fontId="4" fillId="0" borderId="5" xfId="2" applyNumberFormat="1" applyFont="1" applyFill="1" applyBorder="1" applyAlignment="1">
      <alignment horizontal="center" vertical="center"/>
    </xf>
    <xf numFmtId="0" fontId="3" fillId="0" borderId="5" xfId="0" applyFont="1" applyFill="1" applyBorder="1" applyAlignment="1">
      <alignment wrapText="1"/>
    </xf>
    <xf numFmtId="165" fontId="3" fillId="0" borderId="5" xfId="0" applyNumberFormat="1" applyFont="1" applyFill="1" applyBorder="1" applyAlignment="1">
      <alignment horizontal="center" vertical="center" wrapText="1"/>
    </xf>
    <xf numFmtId="0" fontId="3" fillId="0" borderId="5" xfId="0" applyFont="1" applyBorder="1"/>
    <xf numFmtId="165" fontId="3" fillId="0" borderId="5" xfId="0" applyNumberFormat="1" applyFont="1" applyBorder="1"/>
    <xf numFmtId="165" fontId="5" fillId="0" borderId="5" xfId="0" applyNumberFormat="1" applyFont="1" applyBorder="1" applyAlignment="1">
      <alignment vertical="center"/>
    </xf>
    <xf numFmtId="0" fontId="4" fillId="0" borderId="5" xfId="0" applyFont="1" applyFill="1" applyBorder="1" applyAlignment="1">
      <alignment horizontal="justify" vertical="justify" wrapText="1"/>
    </xf>
    <xf numFmtId="3"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5" fillId="0" borderId="5" xfId="0" applyNumberFormat="1" applyFont="1" applyFill="1" applyBorder="1" applyAlignment="1">
      <alignment vertical="center"/>
    </xf>
    <xf numFmtId="0" fontId="4" fillId="0" borderId="5" xfId="0" applyFont="1" applyFill="1" applyBorder="1" applyAlignment="1">
      <alignment wrapText="1" shrinkToFit="1"/>
    </xf>
    <xf numFmtId="0" fontId="4" fillId="0" borderId="5" xfId="0" applyFont="1" applyFill="1" applyBorder="1" applyAlignment="1">
      <alignment wrapText="1"/>
    </xf>
    <xf numFmtId="0" fontId="4" fillId="5" borderId="5" xfId="0" applyFont="1" applyFill="1" applyBorder="1" applyAlignment="1">
      <alignment vertical="top" wrapText="1"/>
    </xf>
    <xf numFmtId="165" fontId="3" fillId="0" borderId="5" xfId="0" applyNumberFormat="1" applyFont="1" applyBorder="1" applyAlignment="1">
      <alignment vertical="center"/>
    </xf>
    <xf numFmtId="0" fontId="2" fillId="0" borderId="5" xfId="3" applyFont="1" applyFill="1" applyBorder="1" applyAlignment="1">
      <alignment wrapText="1"/>
    </xf>
    <xf numFmtId="0" fontId="2" fillId="0" borderId="5" xfId="3" applyFont="1" applyFill="1" applyBorder="1"/>
    <xf numFmtId="0" fontId="24" fillId="0" borderId="5" xfId="0" applyFont="1" applyFill="1" applyBorder="1" applyAlignment="1">
      <alignment horizontal="left" vertical="top" wrapText="1"/>
    </xf>
    <xf numFmtId="0" fontId="2" fillId="0" borderId="5" xfId="3" applyFont="1" applyFill="1" applyBorder="1" applyAlignment="1">
      <alignment horizontal="center"/>
    </xf>
    <xf numFmtId="44" fontId="9" fillId="0" borderId="5" xfId="2" applyFont="1" applyFill="1" applyBorder="1" applyAlignment="1">
      <alignment horizontal="center" vertical="center"/>
    </xf>
    <xf numFmtId="165" fontId="3" fillId="6" borderId="5" xfId="3" applyNumberFormat="1" applyFont="1" applyFill="1" applyBorder="1" applyAlignment="1">
      <alignment horizontal="center" vertical="center"/>
    </xf>
    <xf numFmtId="165" fontId="3" fillId="6" borderId="5" xfId="3" applyNumberFormat="1" applyFont="1" applyFill="1" applyBorder="1" applyAlignment="1">
      <alignment horizontal="center" vertical="center" wrapText="1"/>
    </xf>
    <xf numFmtId="165" fontId="3" fillId="0" borderId="5" xfId="0" applyNumberFormat="1" applyFont="1" applyFill="1" applyBorder="1" applyAlignment="1">
      <alignment vertical="center"/>
    </xf>
    <xf numFmtId="166" fontId="3" fillId="0" borderId="5" xfId="3" applyNumberFormat="1" applyFont="1" applyBorder="1" applyAlignment="1">
      <alignment horizontal="center" vertical="center"/>
    </xf>
    <xf numFmtId="0" fontId="3" fillId="5" borderId="5" xfId="3" applyFont="1" applyFill="1" applyBorder="1" applyAlignment="1">
      <alignment horizontal="center" vertical="center" wrapText="1"/>
    </xf>
    <xf numFmtId="0" fontId="4" fillId="5" borderId="5" xfId="3" applyFont="1" applyFill="1" applyBorder="1" applyAlignment="1">
      <alignment horizontal="center" vertical="center" wrapText="1"/>
    </xf>
    <xf numFmtId="0" fontId="4" fillId="0" borderId="0" xfId="3" applyFont="1" applyAlignment="1">
      <alignment horizontal="center" vertical="justify"/>
    </xf>
    <xf numFmtId="0" fontId="6" fillId="0" borderId="5" xfId="3" applyNumberFormat="1" applyFont="1" applyFill="1" applyBorder="1" applyAlignment="1">
      <alignment horizontal="justify" vertical="justify" wrapText="1"/>
    </xf>
    <xf numFmtId="0" fontId="4" fillId="0" borderId="0" xfId="0" applyFont="1" applyAlignment="1">
      <alignment horizontal="center" vertical="justify"/>
    </xf>
    <xf numFmtId="0" fontId="3" fillId="2" borderId="5" xfId="0" applyFont="1" applyFill="1" applyBorder="1" applyAlignment="1">
      <alignment horizontal="center" vertical="center" wrapText="1"/>
    </xf>
    <xf numFmtId="0" fontId="3" fillId="0" borderId="0" xfId="3" applyFont="1" applyAlignment="1">
      <alignment horizontal="left" vertical="center"/>
    </xf>
    <xf numFmtId="0" fontId="4" fillId="0" borderId="0" xfId="3" applyFont="1" applyFill="1" applyAlignment="1">
      <alignment horizontal="center" vertical="justify"/>
    </xf>
    <xf numFmtId="0" fontId="4" fillId="0" borderId="0" xfId="3" applyFont="1" applyAlignment="1">
      <alignment horizontal="center" vertical="justify"/>
    </xf>
    <xf numFmtId="0" fontId="3" fillId="2" borderId="0" xfId="3" applyFont="1" applyFill="1" applyBorder="1" applyAlignment="1">
      <alignment horizontal="center" vertical="center"/>
    </xf>
    <xf numFmtId="0" fontId="5" fillId="2" borderId="5" xfId="3" applyFont="1" applyFill="1" applyBorder="1" applyAlignment="1">
      <alignment horizontal="center" vertical="center" wrapText="1"/>
    </xf>
    <xf numFmtId="0" fontId="3" fillId="0" borderId="5" xfId="3" applyFont="1" applyFill="1" applyBorder="1" applyAlignment="1">
      <alignment horizontal="center" vertical="center"/>
    </xf>
    <xf numFmtId="49" fontId="4" fillId="0" borderId="5" xfId="3" applyNumberFormat="1" applyFont="1" applyFill="1" applyBorder="1" applyAlignment="1">
      <alignment horizontal="center" vertical="center" wrapText="1"/>
    </xf>
    <xf numFmtId="0" fontId="6" fillId="5" borderId="5" xfId="3" applyFont="1" applyFill="1" applyBorder="1" applyAlignment="1">
      <alignment horizontal="center" vertical="center"/>
    </xf>
    <xf numFmtId="0" fontId="4" fillId="5" borderId="5" xfId="3" applyFont="1" applyFill="1" applyBorder="1" applyAlignment="1">
      <alignment horizontal="center" vertical="center" wrapText="1"/>
    </xf>
    <xf numFmtId="0" fontId="4" fillId="0" borderId="5" xfId="3" applyFont="1" applyFill="1" applyBorder="1" applyAlignment="1">
      <alignment horizontal="center" vertical="center" wrapText="1"/>
    </xf>
    <xf numFmtId="165" fontId="7" fillId="0" borderId="5" xfId="3" applyNumberFormat="1" applyFont="1" applyBorder="1" applyAlignment="1">
      <alignment horizontal="center" vertical="center" wrapText="1"/>
    </xf>
    <xf numFmtId="166" fontId="3" fillId="0" borderId="5" xfId="3" applyNumberFormat="1" applyFont="1" applyBorder="1" applyAlignment="1">
      <alignment horizontal="center" vertical="center"/>
    </xf>
    <xf numFmtId="166" fontId="4" fillId="0" borderId="5" xfId="3" applyNumberFormat="1" applyFont="1" applyBorder="1" applyAlignment="1">
      <alignment horizontal="center" vertical="center"/>
    </xf>
    <xf numFmtId="165" fontId="5" fillId="0" borderId="5" xfId="3" applyNumberFormat="1" applyFont="1" applyFill="1" applyBorder="1" applyAlignment="1">
      <alignment horizontal="center" vertical="center" wrapText="1"/>
    </xf>
    <xf numFmtId="0" fontId="3" fillId="5" borderId="5" xfId="3" applyFont="1" applyFill="1" applyBorder="1" applyAlignment="1">
      <alignment horizontal="center" vertical="center" wrapText="1"/>
    </xf>
    <xf numFmtId="0" fontId="4" fillId="0" borderId="5" xfId="3" applyFont="1" applyFill="1" applyBorder="1" applyAlignment="1">
      <alignment horizontal="center" vertical="center"/>
    </xf>
    <xf numFmtId="165" fontId="5" fillId="0" borderId="5" xfId="5" applyNumberFormat="1" applyFont="1" applyFill="1" applyBorder="1" applyAlignment="1">
      <alignment horizontal="center" vertical="center" wrapText="1"/>
    </xf>
    <xf numFmtId="0" fontId="4" fillId="0" borderId="0" xfId="3" applyFont="1" applyFill="1" applyBorder="1" applyAlignment="1">
      <alignment horizontal="center" vertical="justify"/>
    </xf>
    <xf numFmtId="0" fontId="4" fillId="0" borderId="0" xfId="3" applyFont="1" applyBorder="1" applyAlignment="1">
      <alignment horizontal="center" vertical="justify"/>
    </xf>
    <xf numFmtId="0" fontId="4" fillId="0" borderId="0" xfId="3" applyFont="1" applyFill="1" applyBorder="1" applyAlignment="1">
      <alignment horizontal="center" vertical="center"/>
    </xf>
    <xf numFmtId="0" fontId="19" fillId="2" borderId="5" xfId="3" applyFont="1" applyFill="1" applyBorder="1" applyAlignment="1">
      <alignment horizontal="center" vertical="center" wrapText="1"/>
    </xf>
    <xf numFmtId="0" fontId="10" fillId="0" borderId="0" xfId="3" applyFont="1" applyFill="1" applyAlignment="1">
      <alignment horizontal="center" vertical="justify"/>
    </xf>
    <xf numFmtId="0" fontId="10" fillId="0" borderId="0" xfId="3" applyFont="1" applyAlignment="1">
      <alignment horizontal="center" vertical="justify"/>
    </xf>
    <xf numFmtId="0" fontId="18" fillId="2" borderId="0" xfId="3" applyFont="1" applyFill="1" applyBorder="1" applyAlignment="1">
      <alignment horizontal="center" vertical="center"/>
    </xf>
    <xf numFmtId="0" fontId="18" fillId="0" borderId="0" xfId="3" applyFont="1" applyAlignment="1">
      <alignment horizontal="center" vertical="center"/>
    </xf>
    <xf numFmtId="0" fontId="10" fillId="0" borderId="0" xfId="3" applyFont="1" applyFill="1" applyBorder="1" applyAlignment="1">
      <alignment horizontal="center" vertical="center"/>
    </xf>
    <xf numFmtId="0" fontId="18" fillId="0" borderId="0" xfId="3" applyFont="1" applyAlignment="1">
      <alignment horizontal="left" vertical="center"/>
    </xf>
    <xf numFmtId="0" fontId="3" fillId="0" borderId="0" xfId="0" applyFont="1" applyAlignment="1">
      <alignment horizontal="left" vertical="center"/>
    </xf>
    <xf numFmtId="0" fontId="3" fillId="0" borderId="0" xfId="0" applyFont="1" applyFill="1" applyBorder="1" applyAlignment="1">
      <alignment horizontal="center" vertical="center"/>
    </xf>
    <xf numFmtId="0" fontId="5" fillId="2" borderId="5" xfId="0" applyFont="1" applyFill="1" applyBorder="1" applyAlignment="1">
      <alignment horizontal="center" vertical="center" wrapText="1"/>
    </xf>
    <xf numFmtId="0" fontId="4" fillId="0" borderId="0" xfId="0" applyFont="1" applyFill="1" applyAlignment="1">
      <alignment horizontal="center" vertical="justify"/>
    </xf>
    <xf numFmtId="0" fontId="3" fillId="2" borderId="0" xfId="0" applyFont="1" applyFill="1" applyBorder="1" applyAlignment="1">
      <alignment horizontal="center" vertical="center"/>
    </xf>
    <xf numFmtId="0" fontId="6" fillId="2" borderId="5" xfId="3" applyFont="1" applyFill="1" applyBorder="1"/>
    <xf numFmtId="0" fontId="17" fillId="0" borderId="0" xfId="3" applyFont="1" applyFill="1" applyBorder="1" applyAlignment="1">
      <alignment horizontal="center" vertical="center"/>
    </xf>
    <xf numFmtId="0" fontId="11" fillId="0" borderId="0" xfId="3" applyFont="1" applyFill="1" applyAlignment="1">
      <alignment horizontal="center" vertical="justify"/>
    </xf>
    <xf numFmtId="0" fontId="11" fillId="0" borderId="0" xfId="3" applyFont="1" applyAlignment="1">
      <alignment horizontal="center" vertical="justify"/>
    </xf>
    <xf numFmtId="0" fontId="12" fillId="2" borderId="0" xfId="3" applyFont="1" applyFill="1" applyBorder="1" applyAlignment="1">
      <alignment horizontal="center" vertical="center"/>
    </xf>
  </cellXfs>
  <cellStyles count="6">
    <cellStyle name="Moeda" xfId="2" builtinId="4"/>
    <cellStyle name="Moeda 2" xfId="5"/>
    <cellStyle name="Normal" xfId="0" builtinId="0"/>
    <cellStyle name="Normal 2" xfId="3"/>
    <cellStyle name="Separador de milhares" xfId="1" builtinId="3"/>
    <cellStyle name="Vírgula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oleObject" Target="../embeddings/oleObject10.bin"/><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oleObject" Target="../embeddings/oleObject11.bin"/><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oleObject" Target="../embeddings/oleObject12.bin"/><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oleObject" Target="../embeddings/oleObject13.bin"/><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oleObject" Target="../embeddings/oleObject14.bin"/><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oleObject" Target="../embeddings/oleObject3.bin"/><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oleObject" Target="../embeddings/oleObject4.bin"/><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5.bin"/><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oleObject" Target="../embeddings/oleObject6.bin"/><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oleObject" Target="../embeddings/oleObject7.bin"/><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8.bin"/><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oleObject" Target="../embeddings/oleObject9.bin"/><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O36"/>
  <sheetViews>
    <sheetView topLeftCell="A4" zoomScale="90" zoomScaleNormal="90" workbookViewId="0">
      <selection activeCell="I11" sqref="I11"/>
    </sheetView>
  </sheetViews>
  <sheetFormatPr defaultRowHeight="14.25"/>
  <cols>
    <col min="1" max="1" width="6" style="81" customWidth="1"/>
    <col min="2" max="2" width="10.85546875" style="81" customWidth="1"/>
    <col min="3" max="3" width="11.7109375" style="81" customWidth="1"/>
    <col min="4" max="4" width="43.28515625" style="81" customWidth="1"/>
    <col min="5" max="5" width="11.85546875" style="89" customWidth="1"/>
    <col min="6" max="6" width="9.42578125" style="81" customWidth="1"/>
    <col min="7" max="7" width="9.28515625" style="81" customWidth="1"/>
    <col min="8" max="8" width="13.42578125" style="95" bestFit="1" customWidth="1"/>
    <col min="9" max="9" width="17.7109375" style="96" customWidth="1"/>
    <col min="10" max="10" width="11.85546875" style="81" customWidth="1"/>
    <col min="11" max="11" width="18.7109375" style="81" customWidth="1"/>
    <col min="12" max="12" width="9.140625" style="81"/>
    <col min="13" max="13" width="10.7109375" style="81" customWidth="1"/>
    <col min="14" max="14" width="12.85546875" style="81" customWidth="1"/>
    <col min="15" max="255" width="9.140625" style="81"/>
    <col min="256" max="256" width="6" style="81" customWidth="1"/>
    <col min="257" max="257" width="10.85546875" style="81" customWidth="1"/>
    <col min="258" max="258" width="11.7109375" style="81" customWidth="1"/>
    <col min="259" max="259" width="43.28515625" style="81" customWidth="1"/>
    <col min="260" max="260" width="11.85546875" style="81" customWidth="1"/>
    <col min="261" max="261" width="9.42578125" style="81" customWidth="1"/>
    <col min="262" max="262" width="9.28515625" style="81" customWidth="1"/>
    <col min="263" max="263" width="10.5703125" style="81" customWidth="1"/>
    <col min="264" max="264" width="14.42578125" style="81" bestFit="1" customWidth="1"/>
    <col min="265" max="265" width="0" style="81" hidden="1" customWidth="1"/>
    <col min="266" max="266" width="28.85546875" style="81" customWidth="1"/>
    <col min="267" max="267" width="18.7109375" style="81" customWidth="1"/>
    <col min="268" max="268" width="9.140625" style="81"/>
    <col min="269" max="269" width="10.7109375" style="81" customWidth="1"/>
    <col min="270" max="270" width="12.85546875" style="81" customWidth="1"/>
    <col min="271" max="511" width="9.140625" style="81"/>
    <col min="512" max="512" width="6" style="81" customWidth="1"/>
    <col min="513" max="513" width="10.85546875" style="81" customWidth="1"/>
    <col min="514" max="514" width="11.7109375" style="81" customWidth="1"/>
    <col min="515" max="515" width="43.28515625" style="81" customWidth="1"/>
    <col min="516" max="516" width="11.85546875" style="81" customWidth="1"/>
    <col min="517" max="517" width="9.42578125" style="81" customWidth="1"/>
    <col min="518" max="518" width="9.28515625" style="81" customWidth="1"/>
    <col min="519" max="519" width="10.5703125" style="81" customWidth="1"/>
    <col min="520" max="520" width="14.42578125" style="81" bestFit="1" customWidth="1"/>
    <col min="521" max="521" width="0" style="81" hidden="1" customWidth="1"/>
    <col min="522" max="522" width="28.85546875" style="81" customWidth="1"/>
    <col min="523" max="523" width="18.7109375" style="81" customWidth="1"/>
    <col min="524" max="524" width="9.140625" style="81"/>
    <col min="525" max="525" width="10.7109375" style="81" customWidth="1"/>
    <col min="526" max="526" width="12.85546875" style="81" customWidth="1"/>
    <col min="527" max="767" width="9.140625" style="81"/>
    <col min="768" max="768" width="6" style="81" customWidth="1"/>
    <col min="769" max="769" width="10.85546875" style="81" customWidth="1"/>
    <col min="770" max="770" width="11.7109375" style="81" customWidth="1"/>
    <col min="771" max="771" width="43.28515625" style="81" customWidth="1"/>
    <col min="772" max="772" width="11.85546875" style="81" customWidth="1"/>
    <col min="773" max="773" width="9.42578125" style="81" customWidth="1"/>
    <col min="774" max="774" width="9.28515625" style="81" customWidth="1"/>
    <col min="775" max="775" width="10.5703125" style="81" customWidth="1"/>
    <col min="776" max="776" width="14.42578125" style="81" bestFit="1" customWidth="1"/>
    <col min="777" max="777" width="0" style="81" hidden="1" customWidth="1"/>
    <col min="778" max="778" width="28.85546875" style="81" customWidth="1"/>
    <col min="779" max="779" width="18.7109375" style="81" customWidth="1"/>
    <col min="780" max="780" width="9.140625" style="81"/>
    <col min="781" max="781" width="10.7109375" style="81" customWidth="1"/>
    <col min="782" max="782" width="12.85546875" style="81" customWidth="1"/>
    <col min="783" max="1023" width="9.140625" style="81"/>
    <col min="1024" max="1024" width="6" style="81" customWidth="1"/>
    <col min="1025" max="1025" width="10.85546875" style="81" customWidth="1"/>
    <col min="1026" max="1026" width="11.7109375" style="81" customWidth="1"/>
    <col min="1027" max="1027" width="43.28515625" style="81" customWidth="1"/>
    <col min="1028" max="1028" width="11.85546875" style="81" customWidth="1"/>
    <col min="1029" max="1029" width="9.42578125" style="81" customWidth="1"/>
    <col min="1030" max="1030" width="9.28515625" style="81" customWidth="1"/>
    <col min="1031" max="1031" width="10.5703125" style="81" customWidth="1"/>
    <col min="1032" max="1032" width="14.42578125" style="81" bestFit="1" customWidth="1"/>
    <col min="1033" max="1033" width="0" style="81" hidden="1" customWidth="1"/>
    <col min="1034" max="1034" width="28.85546875" style="81" customWidth="1"/>
    <col min="1035" max="1035" width="18.7109375" style="81" customWidth="1"/>
    <col min="1036" max="1036" width="9.140625" style="81"/>
    <col min="1037" max="1037" width="10.7109375" style="81" customWidth="1"/>
    <col min="1038" max="1038" width="12.85546875" style="81" customWidth="1"/>
    <col min="1039" max="1279" width="9.140625" style="81"/>
    <col min="1280" max="1280" width="6" style="81" customWidth="1"/>
    <col min="1281" max="1281" width="10.85546875" style="81" customWidth="1"/>
    <col min="1282" max="1282" width="11.7109375" style="81" customWidth="1"/>
    <col min="1283" max="1283" width="43.28515625" style="81" customWidth="1"/>
    <col min="1284" max="1284" width="11.85546875" style="81" customWidth="1"/>
    <col min="1285" max="1285" width="9.42578125" style="81" customWidth="1"/>
    <col min="1286" max="1286" width="9.28515625" style="81" customWidth="1"/>
    <col min="1287" max="1287" width="10.5703125" style="81" customWidth="1"/>
    <col min="1288" max="1288" width="14.42578125" style="81" bestFit="1" customWidth="1"/>
    <col min="1289" max="1289" width="0" style="81" hidden="1" customWidth="1"/>
    <col min="1290" max="1290" width="28.85546875" style="81" customWidth="1"/>
    <col min="1291" max="1291" width="18.7109375" style="81" customWidth="1"/>
    <col min="1292" max="1292" width="9.140625" style="81"/>
    <col min="1293" max="1293" width="10.7109375" style="81" customWidth="1"/>
    <col min="1294" max="1294" width="12.85546875" style="81" customWidth="1"/>
    <col min="1295" max="1535" width="9.140625" style="81"/>
    <col min="1536" max="1536" width="6" style="81" customWidth="1"/>
    <col min="1537" max="1537" width="10.85546875" style="81" customWidth="1"/>
    <col min="1538" max="1538" width="11.7109375" style="81" customWidth="1"/>
    <col min="1539" max="1539" width="43.28515625" style="81" customWidth="1"/>
    <col min="1540" max="1540" width="11.85546875" style="81" customWidth="1"/>
    <col min="1541" max="1541" width="9.42578125" style="81" customWidth="1"/>
    <col min="1542" max="1542" width="9.28515625" style="81" customWidth="1"/>
    <col min="1543" max="1543" width="10.5703125" style="81" customWidth="1"/>
    <col min="1544" max="1544" width="14.42578125" style="81" bestFit="1" customWidth="1"/>
    <col min="1545" max="1545" width="0" style="81" hidden="1" customWidth="1"/>
    <col min="1546" max="1546" width="28.85546875" style="81" customWidth="1"/>
    <col min="1547" max="1547" width="18.7109375" style="81" customWidth="1"/>
    <col min="1548" max="1548" width="9.140625" style="81"/>
    <col min="1549" max="1549" width="10.7109375" style="81" customWidth="1"/>
    <col min="1550" max="1550" width="12.85546875" style="81" customWidth="1"/>
    <col min="1551" max="1791" width="9.140625" style="81"/>
    <col min="1792" max="1792" width="6" style="81" customWidth="1"/>
    <col min="1793" max="1793" width="10.85546875" style="81" customWidth="1"/>
    <col min="1794" max="1794" width="11.7109375" style="81" customWidth="1"/>
    <col min="1795" max="1795" width="43.28515625" style="81" customWidth="1"/>
    <col min="1796" max="1796" width="11.85546875" style="81" customWidth="1"/>
    <col min="1797" max="1797" width="9.42578125" style="81" customWidth="1"/>
    <col min="1798" max="1798" width="9.28515625" style="81" customWidth="1"/>
    <col min="1799" max="1799" width="10.5703125" style="81" customWidth="1"/>
    <col min="1800" max="1800" width="14.42578125" style="81" bestFit="1" customWidth="1"/>
    <col min="1801" max="1801" width="0" style="81" hidden="1" customWidth="1"/>
    <col min="1802" max="1802" width="28.85546875" style="81" customWidth="1"/>
    <col min="1803" max="1803" width="18.7109375" style="81" customWidth="1"/>
    <col min="1804" max="1804" width="9.140625" style="81"/>
    <col min="1805" max="1805" width="10.7109375" style="81" customWidth="1"/>
    <col min="1806" max="1806" width="12.85546875" style="81" customWidth="1"/>
    <col min="1807" max="2047" width="9.140625" style="81"/>
    <col min="2048" max="2048" width="6" style="81" customWidth="1"/>
    <col min="2049" max="2049" width="10.85546875" style="81" customWidth="1"/>
    <col min="2050" max="2050" width="11.7109375" style="81" customWidth="1"/>
    <col min="2051" max="2051" width="43.28515625" style="81" customWidth="1"/>
    <col min="2052" max="2052" width="11.85546875" style="81" customWidth="1"/>
    <col min="2053" max="2053" width="9.42578125" style="81" customWidth="1"/>
    <col min="2054" max="2054" width="9.28515625" style="81" customWidth="1"/>
    <col min="2055" max="2055" width="10.5703125" style="81" customWidth="1"/>
    <col min="2056" max="2056" width="14.42578125" style="81" bestFit="1" customWidth="1"/>
    <col min="2057" max="2057" width="0" style="81" hidden="1" customWidth="1"/>
    <col min="2058" max="2058" width="28.85546875" style="81" customWidth="1"/>
    <col min="2059" max="2059" width="18.7109375" style="81" customWidth="1"/>
    <col min="2060" max="2060" width="9.140625" style="81"/>
    <col min="2061" max="2061" width="10.7109375" style="81" customWidth="1"/>
    <col min="2062" max="2062" width="12.85546875" style="81" customWidth="1"/>
    <col min="2063" max="2303" width="9.140625" style="81"/>
    <col min="2304" max="2304" width="6" style="81" customWidth="1"/>
    <col min="2305" max="2305" width="10.85546875" style="81" customWidth="1"/>
    <col min="2306" max="2306" width="11.7109375" style="81" customWidth="1"/>
    <col min="2307" max="2307" width="43.28515625" style="81" customWidth="1"/>
    <col min="2308" max="2308" width="11.85546875" style="81" customWidth="1"/>
    <col min="2309" max="2309" width="9.42578125" style="81" customWidth="1"/>
    <col min="2310" max="2310" width="9.28515625" style="81" customWidth="1"/>
    <col min="2311" max="2311" width="10.5703125" style="81" customWidth="1"/>
    <col min="2312" max="2312" width="14.42578125" style="81" bestFit="1" customWidth="1"/>
    <col min="2313" max="2313" width="0" style="81" hidden="1" customWidth="1"/>
    <col min="2314" max="2314" width="28.85546875" style="81" customWidth="1"/>
    <col min="2315" max="2315" width="18.7109375" style="81" customWidth="1"/>
    <col min="2316" max="2316" width="9.140625" style="81"/>
    <col min="2317" max="2317" width="10.7109375" style="81" customWidth="1"/>
    <col min="2318" max="2318" width="12.85546875" style="81" customWidth="1"/>
    <col min="2319" max="2559" width="9.140625" style="81"/>
    <col min="2560" max="2560" width="6" style="81" customWidth="1"/>
    <col min="2561" max="2561" width="10.85546875" style="81" customWidth="1"/>
    <col min="2562" max="2562" width="11.7109375" style="81" customWidth="1"/>
    <col min="2563" max="2563" width="43.28515625" style="81" customWidth="1"/>
    <col min="2564" max="2564" width="11.85546875" style="81" customWidth="1"/>
    <col min="2565" max="2565" width="9.42578125" style="81" customWidth="1"/>
    <col min="2566" max="2566" width="9.28515625" style="81" customWidth="1"/>
    <col min="2567" max="2567" width="10.5703125" style="81" customWidth="1"/>
    <col min="2568" max="2568" width="14.42578125" style="81" bestFit="1" customWidth="1"/>
    <col min="2569" max="2569" width="0" style="81" hidden="1" customWidth="1"/>
    <col min="2570" max="2570" width="28.85546875" style="81" customWidth="1"/>
    <col min="2571" max="2571" width="18.7109375" style="81" customWidth="1"/>
    <col min="2572" max="2572" width="9.140625" style="81"/>
    <col min="2573" max="2573" width="10.7109375" style="81" customWidth="1"/>
    <col min="2574" max="2574" width="12.85546875" style="81" customWidth="1"/>
    <col min="2575" max="2815" width="9.140625" style="81"/>
    <col min="2816" max="2816" width="6" style="81" customWidth="1"/>
    <col min="2817" max="2817" width="10.85546875" style="81" customWidth="1"/>
    <col min="2818" max="2818" width="11.7109375" style="81" customWidth="1"/>
    <col min="2819" max="2819" width="43.28515625" style="81" customWidth="1"/>
    <col min="2820" max="2820" width="11.85546875" style="81" customWidth="1"/>
    <col min="2821" max="2821" width="9.42578125" style="81" customWidth="1"/>
    <col min="2822" max="2822" width="9.28515625" style="81" customWidth="1"/>
    <col min="2823" max="2823" width="10.5703125" style="81" customWidth="1"/>
    <col min="2824" max="2824" width="14.42578125" style="81" bestFit="1" customWidth="1"/>
    <col min="2825" max="2825" width="0" style="81" hidden="1" customWidth="1"/>
    <col min="2826" max="2826" width="28.85546875" style="81" customWidth="1"/>
    <col min="2827" max="2827" width="18.7109375" style="81" customWidth="1"/>
    <col min="2828" max="2828" width="9.140625" style="81"/>
    <col min="2829" max="2829" width="10.7109375" style="81" customWidth="1"/>
    <col min="2830" max="2830" width="12.85546875" style="81" customWidth="1"/>
    <col min="2831" max="3071" width="9.140625" style="81"/>
    <col min="3072" max="3072" width="6" style="81" customWidth="1"/>
    <col min="3073" max="3073" width="10.85546875" style="81" customWidth="1"/>
    <col min="3074" max="3074" width="11.7109375" style="81" customWidth="1"/>
    <col min="3075" max="3075" width="43.28515625" style="81" customWidth="1"/>
    <col min="3076" max="3076" width="11.85546875" style="81" customWidth="1"/>
    <col min="3077" max="3077" width="9.42578125" style="81" customWidth="1"/>
    <col min="3078" max="3078" width="9.28515625" style="81" customWidth="1"/>
    <col min="3079" max="3079" width="10.5703125" style="81" customWidth="1"/>
    <col min="3080" max="3080" width="14.42578125" style="81" bestFit="1" customWidth="1"/>
    <col min="3081" max="3081" width="0" style="81" hidden="1" customWidth="1"/>
    <col min="3082" max="3082" width="28.85546875" style="81" customWidth="1"/>
    <col min="3083" max="3083" width="18.7109375" style="81" customWidth="1"/>
    <col min="3084" max="3084" width="9.140625" style="81"/>
    <col min="3085" max="3085" width="10.7109375" style="81" customWidth="1"/>
    <col min="3086" max="3086" width="12.85546875" style="81" customWidth="1"/>
    <col min="3087" max="3327" width="9.140625" style="81"/>
    <col min="3328" max="3328" width="6" style="81" customWidth="1"/>
    <col min="3329" max="3329" width="10.85546875" style="81" customWidth="1"/>
    <col min="3330" max="3330" width="11.7109375" style="81" customWidth="1"/>
    <col min="3331" max="3331" width="43.28515625" style="81" customWidth="1"/>
    <col min="3332" max="3332" width="11.85546875" style="81" customWidth="1"/>
    <col min="3333" max="3333" width="9.42578125" style="81" customWidth="1"/>
    <col min="3334" max="3334" width="9.28515625" style="81" customWidth="1"/>
    <col min="3335" max="3335" width="10.5703125" style="81" customWidth="1"/>
    <col min="3336" max="3336" width="14.42578125" style="81" bestFit="1" customWidth="1"/>
    <col min="3337" max="3337" width="0" style="81" hidden="1" customWidth="1"/>
    <col min="3338" max="3338" width="28.85546875" style="81" customWidth="1"/>
    <col min="3339" max="3339" width="18.7109375" style="81" customWidth="1"/>
    <col min="3340" max="3340" width="9.140625" style="81"/>
    <col min="3341" max="3341" width="10.7109375" style="81" customWidth="1"/>
    <col min="3342" max="3342" width="12.85546875" style="81" customWidth="1"/>
    <col min="3343" max="3583" width="9.140625" style="81"/>
    <col min="3584" max="3584" width="6" style="81" customWidth="1"/>
    <col min="3585" max="3585" width="10.85546875" style="81" customWidth="1"/>
    <col min="3586" max="3586" width="11.7109375" style="81" customWidth="1"/>
    <col min="3587" max="3587" width="43.28515625" style="81" customWidth="1"/>
    <col min="3588" max="3588" width="11.85546875" style="81" customWidth="1"/>
    <col min="3589" max="3589" width="9.42578125" style="81" customWidth="1"/>
    <col min="3590" max="3590" width="9.28515625" style="81" customWidth="1"/>
    <col min="3591" max="3591" width="10.5703125" style="81" customWidth="1"/>
    <col min="3592" max="3592" width="14.42578125" style="81" bestFit="1" customWidth="1"/>
    <col min="3593" max="3593" width="0" style="81" hidden="1" customWidth="1"/>
    <col min="3594" max="3594" width="28.85546875" style="81" customWidth="1"/>
    <col min="3595" max="3595" width="18.7109375" style="81" customWidth="1"/>
    <col min="3596" max="3596" width="9.140625" style="81"/>
    <col min="3597" max="3597" width="10.7109375" style="81" customWidth="1"/>
    <col min="3598" max="3598" width="12.85546875" style="81" customWidth="1"/>
    <col min="3599" max="3839" width="9.140625" style="81"/>
    <col min="3840" max="3840" width="6" style="81" customWidth="1"/>
    <col min="3841" max="3841" width="10.85546875" style="81" customWidth="1"/>
    <col min="3842" max="3842" width="11.7109375" style="81" customWidth="1"/>
    <col min="3843" max="3843" width="43.28515625" style="81" customWidth="1"/>
    <col min="3844" max="3844" width="11.85546875" style="81" customWidth="1"/>
    <col min="3845" max="3845" width="9.42578125" style="81" customWidth="1"/>
    <col min="3846" max="3846" width="9.28515625" style="81" customWidth="1"/>
    <col min="3847" max="3847" width="10.5703125" style="81" customWidth="1"/>
    <col min="3848" max="3848" width="14.42578125" style="81" bestFit="1" customWidth="1"/>
    <col min="3849" max="3849" width="0" style="81" hidden="1" customWidth="1"/>
    <col min="3850" max="3850" width="28.85546875" style="81" customWidth="1"/>
    <col min="3851" max="3851" width="18.7109375" style="81" customWidth="1"/>
    <col min="3852" max="3852" width="9.140625" style="81"/>
    <col min="3853" max="3853" width="10.7109375" style="81" customWidth="1"/>
    <col min="3854" max="3854" width="12.85546875" style="81" customWidth="1"/>
    <col min="3855" max="4095" width="9.140625" style="81"/>
    <col min="4096" max="4096" width="6" style="81" customWidth="1"/>
    <col min="4097" max="4097" width="10.85546875" style="81" customWidth="1"/>
    <col min="4098" max="4098" width="11.7109375" style="81" customWidth="1"/>
    <col min="4099" max="4099" width="43.28515625" style="81" customWidth="1"/>
    <col min="4100" max="4100" width="11.85546875" style="81" customWidth="1"/>
    <col min="4101" max="4101" width="9.42578125" style="81" customWidth="1"/>
    <col min="4102" max="4102" width="9.28515625" style="81" customWidth="1"/>
    <col min="4103" max="4103" width="10.5703125" style="81" customWidth="1"/>
    <col min="4104" max="4104" width="14.42578125" style="81" bestFit="1" customWidth="1"/>
    <col min="4105" max="4105" width="0" style="81" hidden="1" customWidth="1"/>
    <col min="4106" max="4106" width="28.85546875" style="81" customWidth="1"/>
    <col min="4107" max="4107" width="18.7109375" style="81" customWidth="1"/>
    <col min="4108" max="4108" width="9.140625" style="81"/>
    <col min="4109" max="4109" width="10.7109375" style="81" customWidth="1"/>
    <col min="4110" max="4110" width="12.85546875" style="81" customWidth="1"/>
    <col min="4111" max="4351" width="9.140625" style="81"/>
    <col min="4352" max="4352" width="6" style="81" customWidth="1"/>
    <col min="4353" max="4353" width="10.85546875" style="81" customWidth="1"/>
    <col min="4354" max="4354" width="11.7109375" style="81" customWidth="1"/>
    <col min="4355" max="4355" width="43.28515625" style="81" customWidth="1"/>
    <col min="4356" max="4356" width="11.85546875" style="81" customWidth="1"/>
    <col min="4357" max="4357" width="9.42578125" style="81" customWidth="1"/>
    <col min="4358" max="4358" width="9.28515625" style="81" customWidth="1"/>
    <col min="4359" max="4359" width="10.5703125" style="81" customWidth="1"/>
    <col min="4360" max="4360" width="14.42578125" style="81" bestFit="1" customWidth="1"/>
    <col min="4361" max="4361" width="0" style="81" hidden="1" customWidth="1"/>
    <col min="4362" max="4362" width="28.85546875" style="81" customWidth="1"/>
    <col min="4363" max="4363" width="18.7109375" style="81" customWidth="1"/>
    <col min="4364" max="4364" width="9.140625" style="81"/>
    <col min="4365" max="4365" width="10.7109375" style="81" customWidth="1"/>
    <col min="4366" max="4366" width="12.85546875" style="81" customWidth="1"/>
    <col min="4367" max="4607" width="9.140625" style="81"/>
    <col min="4608" max="4608" width="6" style="81" customWidth="1"/>
    <col min="4609" max="4609" width="10.85546875" style="81" customWidth="1"/>
    <col min="4610" max="4610" width="11.7109375" style="81" customWidth="1"/>
    <col min="4611" max="4611" width="43.28515625" style="81" customWidth="1"/>
    <col min="4612" max="4612" width="11.85546875" style="81" customWidth="1"/>
    <col min="4613" max="4613" width="9.42578125" style="81" customWidth="1"/>
    <col min="4614" max="4614" width="9.28515625" style="81" customWidth="1"/>
    <col min="4615" max="4615" width="10.5703125" style="81" customWidth="1"/>
    <col min="4616" max="4616" width="14.42578125" style="81" bestFit="1" customWidth="1"/>
    <col min="4617" max="4617" width="0" style="81" hidden="1" customWidth="1"/>
    <col min="4618" max="4618" width="28.85546875" style="81" customWidth="1"/>
    <col min="4619" max="4619" width="18.7109375" style="81" customWidth="1"/>
    <col min="4620" max="4620" width="9.140625" style="81"/>
    <col min="4621" max="4621" width="10.7109375" style="81" customWidth="1"/>
    <col min="4622" max="4622" width="12.85546875" style="81" customWidth="1"/>
    <col min="4623" max="4863" width="9.140625" style="81"/>
    <col min="4864" max="4864" width="6" style="81" customWidth="1"/>
    <col min="4865" max="4865" width="10.85546875" style="81" customWidth="1"/>
    <col min="4866" max="4866" width="11.7109375" style="81" customWidth="1"/>
    <col min="4867" max="4867" width="43.28515625" style="81" customWidth="1"/>
    <col min="4868" max="4868" width="11.85546875" style="81" customWidth="1"/>
    <col min="4869" max="4869" width="9.42578125" style="81" customWidth="1"/>
    <col min="4870" max="4870" width="9.28515625" style="81" customWidth="1"/>
    <col min="4871" max="4871" width="10.5703125" style="81" customWidth="1"/>
    <col min="4872" max="4872" width="14.42578125" style="81" bestFit="1" customWidth="1"/>
    <col min="4873" max="4873" width="0" style="81" hidden="1" customWidth="1"/>
    <col min="4874" max="4874" width="28.85546875" style="81" customWidth="1"/>
    <col min="4875" max="4875" width="18.7109375" style="81" customWidth="1"/>
    <col min="4876" max="4876" width="9.140625" style="81"/>
    <col min="4877" max="4877" width="10.7109375" style="81" customWidth="1"/>
    <col min="4878" max="4878" width="12.85546875" style="81" customWidth="1"/>
    <col min="4879" max="5119" width="9.140625" style="81"/>
    <col min="5120" max="5120" width="6" style="81" customWidth="1"/>
    <col min="5121" max="5121" width="10.85546875" style="81" customWidth="1"/>
    <col min="5122" max="5122" width="11.7109375" style="81" customWidth="1"/>
    <col min="5123" max="5123" width="43.28515625" style="81" customWidth="1"/>
    <col min="5124" max="5124" width="11.85546875" style="81" customWidth="1"/>
    <col min="5125" max="5125" width="9.42578125" style="81" customWidth="1"/>
    <col min="5126" max="5126" width="9.28515625" style="81" customWidth="1"/>
    <col min="5127" max="5127" width="10.5703125" style="81" customWidth="1"/>
    <col min="5128" max="5128" width="14.42578125" style="81" bestFit="1" customWidth="1"/>
    <col min="5129" max="5129" width="0" style="81" hidden="1" customWidth="1"/>
    <col min="5130" max="5130" width="28.85546875" style="81" customWidth="1"/>
    <col min="5131" max="5131" width="18.7109375" style="81" customWidth="1"/>
    <col min="5132" max="5132" width="9.140625" style="81"/>
    <col min="5133" max="5133" width="10.7109375" style="81" customWidth="1"/>
    <col min="5134" max="5134" width="12.85546875" style="81" customWidth="1"/>
    <col min="5135" max="5375" width="9.140625" style="81"/>
    <col min="5376" max="5376" width="6" style="81" customWidth="1"/>
    <col min="5377" max="5377" width="10.85546875" style="81" customWidth="1"/>
    <col min="5378" max="5378" width="11.7109375" style="81" customWidth="1"/>
    <col min="5379" max="5379" width="43.28515625" style="81" customWidth="1"/>
    <col min="5380" max="5380" width="11.85546875" style="81" customWidth="1"/>
    <col min="5381" max="5381" width="9.42578125" style="81" customWidth="1"/>
    <col min="5382" max="5382" width="9.28515625" style="81" customWidth="1"/>
    <col min="5383" max="5383" width="10.5703125" style="81" customWidth="1"/>
    <col min="5384" max="5384" width="14.42578125" style="81" bestFit="1" customWidth="1"/>
    <col min="5385" max="5385" width="0" style="81" hidden="1" customWidth="1"/>
    <col min="5386" max="5386" width="28.85546875" style="81" customWidth="1"/>
    <col min="5387" max="5387" width="18.7109375" style="81" customWidth="1"/>
    <col min="5388" max="5388" width="9.140625" style="81"/>
    <col min="5389" max="5389" width="10.7109375" style="81" customWidth="1"/>
    <col min="5390" max="5390" width="12.85546875" style="81" customWidth="1"/>
    <col min="5391" max="5631" width="9.140625" style="81"/>
    <col min="5632" max="5632" width="6" style="81" customWidth="1"/>
    <col min="5633" max="5633" width="10.85546875" style="81" customWidth="1"/>
    <col min="5634" max="5634" width="11.7109375" style="81" customWidth="1"/>
    <col min="5635" max="5635" width="43.28515625" style="81" customWidth="1"/>
    <col min="5636" max="5636" width="11.85546875" style="81" customWidth="1"/>
    <col min="5637" max="5637" width="9.42578125" style="81" customWidth="1"/>
    <col min="5638" max="5638" width="9.28515625" style="81" customWidth="1"/>
    <col min="5639" max="5639" width="10.5703125" style="81" customWidth="1"/>
    <col min="5640" max="5640" width="14.42578125" style="81" bestFit="1" customWidth="1"/>
    <col min="5641" max="5641" width="0" style="81" hidden="1" customWidth="1"/>
    <col min="5642" max="5642" width="28.85546875" style="81" customWidth="1"/>
    <col min="5643" max="5643" width="18.7109375" style="81" customWidth="1"/>
    <col min="5644" max="5644" width="9.140625" style="81"/>
    <col min="5645" max="5645" width="10.7109375" style="81" customWidth="1"/>
    <col min="5646" max="5646" width="12.85546875" style="81" customWidth="1"/>
    <col min="5647" max="5887" width="9.140625" style="81"/>
    <col min="5888" max="5888" width="6" style="81" customWidth="1"/>
    <col min="5889" max="5889" width="10.85546875" style="81" customWidth="1"/>
    <col min="5890" max="5890" width="11.7109375" style="81" customWidth="1"/>
    <col min="5891" max="5891" width="43.28515625" style="81" customWidth="1"/>
    <col min="5892" max="5892" width="11.85546875" style="81" customWidth="1"/>
    <col min="5893" max="5893" width="9.42578125" style="81" customWidth="1"/>
    <col min="5894" max="5894" width="9.28515625" style="81" customWidth="1"/>
    <col min="5895" max="5895" width="10.5703125" style="81" customWidth="1"/>
    <col min="5896" max="5896" width="14.42578125" style="81" bestFit="1" customWidth="1"/>
    <col min="5897" max="5897" width="0" style="81" hidden="1" customWidth="1"/>
    <col min="5898" max="5898" width="28.85546875" style="81" customWidth="1"/>
    <col min="5899" max="5899" width="18.7109375" style="81" customWidth="1"/>
    <col min="5900" max="5900" width="9.140625" style="81"/>
    <col min="5901" max="5901" width="10.7109375" style="81" customWidth="1"/>
    <col min="5902" max="5902" width="12.85546875" style="81" customWidth="1"/>
    <col min="5903" max="6143" width="9.140625" style="81"/>
    <col min="6144" max="6144" width="6" style="81" customWidth="1"/>
    <col min="6145" max="6145" width="10.85546875" style="81" customWidth="1"/>
    <col min="6146" max="6146" width="11.7109375" style="81" customWidth="1"/>
    <col min="6147" max="6147" width="43.28515625" style="81" customWidth="1"/>
    <col min="6148" max="6148" width="11.85546875" style="81" customWidth="1"/>
    <col min="6149" max="6149" width="9.42578125" style="81" customWidth="1"/>
    <col min="6150" max="6150" width="9.28515625" style="81" customWidth="1"/>
    <col min="6151" max="6151" width="10.5703125" style="81" customWidth="1"/>
    <col min="6152" max="6152" width="14.42578125" style="81" bestFit="1" customWidth="1"/>
    <col min="6153" max="6153" width="0" style="81" hidden="1" customWidth="1"/>
    <col min="6154" max="6154" width="28.85546875" style="81" customWidth="1"/>
    <col min="6155" max="6155" width="18.7109375" style="81" customWidth="1"/>
    <col min="6156" max="6156" width="9.140625" style="81"/>
    <col min="6157" max="6157" width="10.7109375" style="81" customWidth="1"/>
    <col min="6158" max="6158" width="12.85546875" style="81" customWidth="1"/>
    <col min="6159" max="6399" width="9.140625" style="81"/>
    <col min="6400" max="6400" width="6" style="81" customWidth="1"/>
    <col min="6401" max="6401" width="10.85546875" style="81" customWidth="1"/>
    <col min="6402" max="6402" width="11.7109375" style="81" customWidth="1"/>
    <col min="6403" max="6403" width="43.28515625" style="81" customWidth="1"/>
    <col min="6404" max="6404" width="11.85546875" style="81" customWidth="1"/>
    <col min="6405" max="6405" width="9.42578125" style="81" customWidth="1"/>
    <col min="6406" max="6406" width="9.28515625" style="81" customWidth="1"/>
    <col min="6407" max="6407" width="10.5703125" style="81" customWidth="1"/>
    <col min="6408" max="6408" width="14.42578125" style="81" bestFit="1" customWidth="1"/>
    <col min="6409" max="6409" width="0" style="81" hidden="1" customWidth="1"/>
    <col min="6410" max="6410" width="28.85546875" style="81" customWidth="1"/>
    <col min="6411" max="6411" width="18.7109375" style="81" customWidth="1"/>
    <col min="6412" max="6412" width="9.140625" style="81"/>
    <col min="6413" max="6413" width="10.7109375" style="81" customWidth="1"/>
    <col min="6414" max="6414" width="12.85546875" style="81" customWidth="1"/>
    <col min="6415" max="6655" width="9.140625" style="81"/>
    <col min="6656" max="6656" width="6" style="81" customWidth="1"/>
    <col min="6657" max="6657" width="10.85546875" style="81" customWidth="1"/>
    <col min="6658" max="6658" width="11.7109375" style="81" customWidth="1"/>
    <col min="6659" max="6659" width="43.28515625" style="81" customWidth="1"/>
    <col min="6660" max="6660" width="11.85546875" style="81" customWidth="1"/>
    <col min="6661" max="6661" width="9.42578125" style="81" customWidth="1"/>
    <col min="6662" max="6662" width="9.28515625" style="81" customWidth="1"/>
    <col min="6663" max="6663" width="10.5703125" style="81" customWidth="1"/>
    <col min="6664" max="6664" width="14.42578125" style="81" bestFit="1" customWidth="1"/>
    <col min="6665" max="6665" width="0" style="81" hidden="1" customWidth="1"/>
    <col min="6666" max="6666" width="28.85546875" style="81" customWidth="1"/>
    <col min="6667" max="6667" width="18.7109375" style="81" customWidth="1"/>
    <col min="6668" max="6668" width="9.140625" style="81"/>
    <col min="6669" max="6669" width="10.7109375" style="81" customWidth="1"/>
    <col min="6670" max="6670" width="12.85546875" style="81" customWidth="1"/>
    <col min="6671" max="6911" width="9.140625" style="81"/>
    <col min="6912" max="6912" width="6" style="81" customWidth="1"/>
    <col min="6913" max="6913" width="10.85546875" style="81" customWidth="1"/>
    <col min="6914" max="6914" width="11.7109375" style="81" customWidth="1"/>
    <col min="6915" max="6915" width="43.28515625" style="81" customWidth="1"/>
    <col min="6916" max="6916" width="11.85546875" style="81" customWidth="1"/>
    <col min="6917" max="6917" width="9.42578125" style="81" customWidth="1"/>
    <col min="6918" max="6918" width="9.28515625" style="81" customWidth="1"/>
    <col min="6919" max="6919" width="10.5703125" style="81" customWidth="1"/>
    <col min="6920" max="6920" width="14.42578125" style="81" bestFit="1" customWidth="1"/>
    <col min="6921" max="6921" width="0" style="81" hidden="1" customWidth="1"/>
    <col min="6922" max="6922" width="28.85546875" style="81" customWidth="1"/>
    <col min="6923" max="6923" width="18.7109375" style="81" customWidth="1"/>
    <col min="6924" max="6924" width="9.140625" style="81"/>
    <col min="6925" max="6925" width="10.7109375" style="81" customWidth="1"/>
    <col min="6926" max="6926" width="12.85546875" style="81" customWidth="1"/>
    <col min="6927" max="7167" width="9.140625" style="81"/>
    <col min="7168" max="7168" width="6" style="81" customWidth="1"/>
    <col min="7169" max="7169" width="10.85546875" style="81" customWidth="1"/>
    <col min="7170" max="7170" width="11.7109375" style="81" customWidth="1"/>
    <col min="7171" max="7171" width="43.28515625" style="81" customWidth="1"/>
    <col min="7172" max="7172" width="11.85546875" style="81" customWidth="1"/>
    <col min="7173" max="7173" width="9.42578125" style="81" customWidth="1"/>
    <col min="7174" max="7174" width="9.28515625" style="81" customWidth="1"/>
    <col min="7175" max="7175" width="10.5703125" style="81" customWidth="1"/>
    <col min="7176" max="7176" width="14.42578125" style="81" bestFit="1" customWidth="1"/>
    <col min="7177" max="7177" width="0" style="81" hidden="1" customWidth="1"/>
    <col min="7178" max="7178" width="28.85546875" style="81" customWidth="1"/>
    <col min="7179" max="7179" width="18.7109375" style="81" customWidth="1"/>
    <col min="7180" max="7180" width="9.140625" style="81"/>
    <col min="7181" max="7181" width="10.7109375" style="81" customWidth="1"/>
    <col min="7182" max="7182" width="12.85546875" style="81" customWidth="1"/>
    <col min="7183" max="7423" width="9.140625" style="81"/>
    <col min="7424" max="7424" width="6" style="81" customWidth="1"/>
    <col min="7425" max="7425" width="10.85546875" style="81" customWidth="1"/>
    <col min="7426" max="7426" width="11.7109375" style="81" customWidth="1"/>
    <col min="7427" max="7427" width="43.28515625" style="81" customWidth="1"/>
    <col min="7428" max="7428" width="11.85546875" style="81" customWidth="1"/>
    <col min="7429" max="7429" width="9.42578125" style="81" customWidth="1"/>
    <col min="7430" max="7430" width="9.28515625" style="81" customWidth="1"/>
    <col min="7431" max="7431" width="10.5703125" style="81" customWidth="1"/>
    <col min="7432" max="7432" width="14.42578125" style="81" bestFit="1" customWidth="1"/>
    <col min="7433" max="7433" width="0" style="81" hidden="1" customWidth="1"/>
    <col min="7434" max="7434" width="28.85546875" style="81" customWidth="1"/>
    <col min="7435" max="7435" width="18.7109375" style="81" customWidth="1"/>
    <col min="7436" max="7436" width="9.140625" style="81"/>
    <col min="7437" max="7437" width="10.7109375" style="81" customWidth="1"/>
    <col min="7438" max="7438" width="12.85546875" style="81" customWidth="1"/>
    <col min="7439" max="7679" width="9.140625" style="81"/>
    <col min="7680" max="7680" width="6" style="81" customWidth="1"/>
    <col min="7681" max="7681" width="10.85546875" style="81" customWidth="1"/>
    <col min="7682" max="7682" width="11.7109375" style="81" customWidth="1"/>
    <col min="7683" max="7683" width="43.28515625" style="81" customWidth="1"/>
    <col min="7684" max="7684" width="11.85546875" style="81" customWidth="1"/>
    <col min="7685" max="7685" width="9.42578125" style="81" customWidth="1"/>
    <col min="7686" max="7686" width="9.28515625" style="81" customWidth="1"/>
    <col min="7687" max="7687" width="10.5703125" style="81" customWidth="1"/>
    <col min="7688" max="7688" width="14.42578125" style="81" bestFit="1" customWidth="1"/>
    <col min="7689" max="7689" width="0" style="81" hidden="1" customWidth="1"/>
    <col min="7690" max="7690" width="28.85546875" style="81" customWidth="1"/>
    <col min="7691" max="7691" width="18.7109375" style="81" customWidth="1"/>
    <col min="7692" max="7692" width="9.140625" style="81"/>
    <col min="7693" max="7693" width="10.7109375" style="81" customWidth="1"/>
    <col min="7694" max="7694" width="12.85546875" style="81" customWidth="1"/>
    <col min="7695" max="7935" width="9.140625" style="81"/>
    <col min="7936" max="7936" width="6" style="81" customWidth="1"/>
    <col min="7937" max="7937" width="10.85546875" style="81" customWidth="1"/>
    <col min="7938" max="7938" width="11.7109375" style="81" customWidth="1"/>
    <col min="7939" max="7939" width="43.28515625" style="81" customWidth="1"/>
    <col min="7940" max="7940" width="11.85546875" style="81" customWidth="1"/>
    <col min="7941" max="7941" width="9.42578125" style="81" customWidth="1"/>
    <col min="7942" max="7942" width="9.28515625" style="81" customWidth="1"/>
    <col min="7943" max="7943" width="10.5703125" style="81" customWidth="1"/>
    <col min="7944" max="7944" width="14.42578125" style="81" bestFit="1" customWidth="1"/>
    <col min="7945" max="7945" width="0" style="81" hidden="1" customWidth="1"/>
    <col min="7946" max="7946" width="28.85546875" style="81" customWidth="1"/>
    <col min="7947" max="7947" width="18.7109375" style="81" customWidth="1"/>
    <col min="7948" max="7948" width="9.140625" style="81"/>
    <col min="7949" max="7949" width="10.7109375" style="81" customWidth="1"/>
    <col min="7950" max="7950" width="12.85546875" style="81" customWidth="1"/>
    <col min="7951" max="8191" width="9.140625" style="81"/>
    <col min="8192" max="8192" width="6" style="81" customWidth="1"/>
    <col min="8193" max="8193" width="10.85546875" style="81" customWidth="1"/>
    <col min="8194" max="8194" width="11.7109375" style="81" customWidth="1"/>
    <col min="8195" max="8195" width="43.28515625" style="81" customWidth="1"/>
    <col min="8196" max="8196" width="11.85546875" style="81" customWidth="1"/>
    <col min="8197" max="8197" width="9.42578125" style="81" customWidth="1"/>
    <col min="8198" max="8198" width="9.28515625" style="81" customWidth="1"/>
    <col min="8199" max="8199" width="10.5703125" style="81" customWidth="1"/>
    <col min="8200" max="8200" width="14.42578125" style="81" bestFit="1" customWidth="1"/>
    <col min="8201" max="8201" width="0" style="81" hidden="1" customWidth="1"/>
    <col min="8202" max="8202" width="28.85546875" style="81" customWidth="1"/>
    <col min="8203" max="8203" width="18.7109375" style="81" customWidth="1"/>
    <col min="8204" max="8204" width="9.140625" style="81"/>
    <col min="8205" max="8205" width="10.7109375" style="81" customWidth="1"/>
    <col min="8206" max="8206" width="12.85546875" style="81" customWidth="1"/>
    <col min="8207" max="8447" width="9.140625" style="81"/>
    <col min="8448" max="8448" width="6" style="81" customWidth="1"/>
    <col min="8449" max="8449" width="10.85546875" style="81" customWidth="1"/>
    <col min="8450" max="8450" width="11.7109375" style="81" customWidth="1"/>
    <col min="8451" max="8451" width="43.28515625" style="81" customWidth="1"/>
    <col min="8452" max="8452" width="11.85546875" style="81" customWidth="1"/>
    <col min="8453" max="8453" width="9.42578125" style="81" customWidth="1"/>
    <col min="8454" max="8454" width="9.28515625" style="81" customWidth="1"/>
    <col min="8455" max="8455" width="10.5703125" style="81" customWidth="1"/>
    <col min="8456" max="8456" width="14.42578125" style="81" bestFit="1" customWidth="1"/>
    <col min="8457" max="8457" width="0" style="81" hidden="1" customWidth="1"/>
    <col min="8458" max="8458" width="28.85546875" style="81" customWidth="1"/>
    <col min="8459" max="8459" width="18.7109375" style="81" customWidth="1"/>
    <col min="8460" max="8460" width="9.140625" style="81"/>
    <col min="8461" max="8461" width="10.7109375" style="81" customWidth="1"/>
    <col min="8462" max="8462" width="12.85546875" style="81" customWidth="1"/>
    <col min="8463" max="8703" width="9.140625" style="81"/>
    <col min="8704" max="8704" width="6" style="81" customWidth="1"/>
    <col min="8705" max="8705" width="10.85546875" style="81" customWidth="1"/>
    <col min="8706" max="8706" width="11.7109375" style="81" customWidth="1"/>
    <col min="8707" max="8707" width="43.28515625" style="81" customWidth="1"/>
    <col min="8708" max="8708" width="11.85546875" style="81" customWidth="1"/>
    <col min="8709" max="8709" width="9.42578125" style="81" customWidth="1"/>
    <col min="8710" max="8710" width="9.28515625" style="81" customWidth="1"/>
    <col min="8711" max="8711" width="10.5703125" style="81" customWidth="1"/>
    <col min="8712" max="8712" width="14.42578125" style="81" bestFit="1" customWidth="1"/>
    <col min="8713" max="8713" width="0" style="81" hidden="1" customWidth="1"/>
    <col min="8714" max="8714" width="28.85546875" style="81" customWidth="1"/>
    <col min="8715" max="8715" width="18.7109375" style="81" customWidth="1"/>
    <col min="8716" max="8716" width="9.140625" style="81"/>
    <col min="8717" max="8717" width="10.7109375" style="81" customWidth="1"/>
    <col min="8718" max="8718" width="12.85546875" style="81" customWidth="1"/>
    <col min="8719" max="8959" width="9.140625" style="81"/>
    <col min="8960" max="8960" width="6" style="81" customWidth="1"/>
    <col min="8961" max="8961" width="10.85546875" style="81" customWidth="1"/>
    <col min="8962" max="8962" width="11.7109375" style="81" customWidth="1"/>
    <col min="8963" max="8963" width="43.28515625" style="81" customWidth="1"/>
    <col min="8964" max="8964" width="11.85546875" style="81" customWidth="1"/>
    <col min="8965" max="8965" width="9.42578125" style="81" customWidth="1"/>
    <col min="8966" max="8966" width="9.28515625" style="81" customWidth="1"/>
    <col min="8967" max="8967" width="10.5703125" style="81" customWidth="1"/>
    <col min="8968" max="8968" width="14.42578125" style="81" bestFit="1" customWidth="1"/>
    <col min="8969" max="8969" width="0" style="81" hidden="1" customWidth="1"/>
    <col min="8970" max="8970" width="28.85546875" style="81" customWidth="1"/>
    <col min="8971" max="8971" width="18.7109375" style="81" customWidth="1"/>
    <col min="8972" max="8972" width="9.140625" style="81"/>
    <col min="8973" max="8973" width="10.7109375" style="81" customWidth="1"/>
    <col min="8974" max="8974" width="12.85546875" style="81" customWidth="1"/>
    <col min="8975" max="9215" width="9.140625" style="81"/>
    <col min="9216" max="9216" width="6" style="81" customWidth="1"/>
    <col min="9217" max="9217" width="10.85546875" style="81" customWidth="1"/>
    <col min="9218" max="9218" width="11.7109375" style="81" customWidth="1"/>
    <col min="9219" max="9219" width="43.28515625" style="81" customWidth="1"/>
    <col min="9220" max="9220" width="11.85546875" style="81" customWidth="1"/>
    <col min="9221" max="9221" width="9.42578125" style="81" customWidth="1"/>
    <col min="9222" max="9222" width="9.28515625" style="81" customWidth="1"/>
    <col min="9223" max="9223" width="10.5703125" style="81" customWidth="1"/>
    <col min="9224" max="9224" width="14.42578125" style="81" bestFit="1" customWidth="1"/>
    <col min="9225" max="9225" width="0" style="81" hidden="1" customWidth="1"/>
    <col min="9226" max="9226" width="28.85546875" style="81" customWidth="1"/>
    <col min="9227" max="9227" width="18.7109375" style="81" customWidth="1"/>
    <col min="9228" max="9228" width="9.140625" style="81"/>
    <col min="9229" max="9229" width="10.7109375" style="81" customWidth="1"/>
    <col min="9230" max="9230" width="12.85546875" style="81" customWidth="1"/>
    <col min="9231" max="9471" width="9.140625" style="81"/>
    <col min="9472" max="9472" width="6" style="81" customWidth="1"/>
    <col min="9473" max="9473" width="10.85546875" style="81" customWidth="1"/>
    <col min="9474" max="9474" width="11.7109375" style="81" customWidth="1"/>
    <col min="9475" max="9475" width="43.28515625" style="81" customWidth="1"/>
    <col min="9476" max="9476" width="11.85546875" style="81" customWidth="1"/>
    <col min="9477" max="9477" width="9.42578125" style="81" customWidth="1"/>
    <col min="9478" max="9478" width="9.28515625" style="81" customWidth="1"/>
    <col min="9479" max="9479" width="10.5703125" style="81" customWidth="1"/>
    <col min="9480" max="9480" width="14.42578125" style="81" bestFit="1" customWidth="1"/>
    <col min="9481" max="9481" width="0" style="81" hidden="1" customWidth="1"/>
    <col min="9482" max="9482" width="28.85546875" style="81" customWidth="1"/>
    <col min="9483" max="9483" width="18.7109375" style="81" customWidth="1"/>
    <col min="9484" max="9484" width="9.140625" style="81"/>
    <col min="9485" max="9485" width="10.7109375" style="81" customWidth="1"/>
    <col min="9486" max="9486" width="12.85546875" style="81" customWidth="1"/>
    <col min="9487" max="9727" width="9.140625" style="81"/>
    <col min="9728" max="9728" width="6" style="81" customWidth="1"/>
    <col min="9729" max="9729" width="10.85546875" style="81" customWidth="1"/>
    <col min="9730" max="9730" width="11.7109375" style="81" customWidth="1"/>
    <col min="9731" max="9731" width="43.28515625" style="81" customWidth="1"/>
    <col min="9732" max="9732" width="11.85546875" style="81" customWidth="1"/>
    <col min="9733" max="9733" width="9.42578125" style="81" customWidth="1"/>
    <col min="9734" max="9734" width="9.28515625" style="81" customWidth="1"/>
    <col min="9735" max="9735" width="10.5703125" style="81" customWidth="1"/>
    <col min="9736" max="9736" width="14.42578125" style="81" bestFit="1" customWidth="1"/>
    <col min="9737" max="9737" width="0" style="81" hidden="1" customWidth="1"/>
    <col min="9738" max="9738" width="28.85546875" style="81" customWidth="1"/>
    <col min="9739" max="9739" width="18.7109375" style="81" customWidth="1"/>
    <col min="9740" max="9740" width="9.140625" style="81"/>
    <col min="9741" max="9741" width="10.7109375" style="81" customWidth="1"/>
    <col min="9742" max="9742" width="12.85546875" style="81" customWidth="1"/>
    <col min="9743" max="9983" width="9.140625" style="81"/>
    <col min="9984" max="9984" width="6" style="81" customWidth="1"/>
    <col min="9985" max="9985" width="10.85546875" style="81" customWidth="1"/>
    <col min="9986" max="9986" width="11.7109375" style="81" customWidth="1"/>
    <col min="9987" max="9987" width="43.28515625" style="81" customWidth="1"/>
    <col min="9988" max="9988" width="11.85546875" style="81" customWidth="1"/>
    <col min="9989" max="9989" width="9.42578125" style="81" customWidth="1"/>
    <col min="9990" max="9990" width="9.28515625" style="81" customWidth="1"/>
    <col min="9991" max="9991" width="10.5703125" style="81" customWidth="1"/>
    <col min="9992" max="9992" width="14.42578125" style="81" bestFit="1" customWidth="1"/>
    <col min="9993" max="9993" width="0" style="81" hidden="1" customWidth="1"/>
    <col min="9994" max="9994" width="28.85546875" style="81" customWidth="1"/>
    <col min="9995" max="9995" width="18.7109375" style="81" customWidth="1"/>
    <col min="9996" max="9996" width="9.140625" style="81"/>
    <col min="9997" max="9997" width="10.7109375" style="81" customWidth="1"/>
    <col min="9998" max="9998" width="12.85546875" style="81" customWidth="1"/>
    <col min="9999" max="10239" width="9.140625" style="81"/>
    <col min="10240" max="10240" width="6" style="81" customWidth="1"/>
    <col min="10241" max="10241" width="10.85546875" style="81" customWidth="1"/>
    <col min="10242" max="10242" width="11.7109375" style="81" customWidth="1"/>
    <col min="10243" max="10243" width="43.28515625" style="81" customWidth="1"/>
    <col min="10244" max="10244" width="11.85546875" style="81" customWidth="1"/>
    <col min="10245" max="10245" width="9.42578125" style="81" customWidth="1"/>
    <col min="10246" max="10246" width="9.28515625" style="81" customWidth="1"/>
    <col min="10247" max="10247" width="10.5703125" style="81" customWidth="1"/>
    <col min="10248" max="10248" width="14.42578125" style="81" bestFit="1" customWidth="1"/>
    <col min="10249" max="10249" width="0" style="81" hidden="1" customWidth="1"/>
    <col min="10250" max="10250" width="28.85546875" style="81" customWidth="1"/>
    <col min="10251" max="10251" width="18.7109375" style="81" customWidth="1"/>
    <col min="10252" max="10252" width="9.140625" style="81"/>
    <col min="10253" max="10253" width="10.7109375" style="81" customWidth="1"/>
    <col min="10254" max="10254" width="12.85546875" style="81" customWidth="1"/>
    <col min="10255" max="10495" width="9.140625" style="81"/>
    <col min="10496" max="10496" width="6" style="81" customWidth="1"/>
    <col min="10497" max="10497" width="10.85546875" style="81" customWidth="1"/>
    <col min="10498" max="10498" width="11.7109375" style="81" customWidth="1"/>
    <col min="10499" max="10499" width="43.28515625" style="81" customWidth="1"/>
    <col min="10500" max="10500" width="11.85546875" style="81" customWidth="1"/>
    <col min="10501" max="10501" width="9.42578125" style="81" customWidth="1"/>
    <col min="10502" max="10502" width="9.28515625" style="81" customWidth="1"/>
    <col min="10503" max="10503" width="10.5703125" style="81" customWidth="1"/>
    <col min="10504" max="10504" width="14.42578125" style="81" bestFit="1" customWidth="1"/>
    <col min="10505" max="10505" width="0" style="81" hidden="1" customWidth="1"/>
    <col min="10506" max="10506" width="28.85546875" style="81" customWidth="1"/>
    <col min="10507" max="10507" width="18.7109375" style="81" customWidth="1"/>
    <col min="10508" max="10508" width="9.140625" style="81"/>
    <col min="10509" max="10509" width="10.7109375" style="81" customWidth="1"/>
    <col min="10510" max="10510" width="12.85546875" style="81" customWidth="1"/>
    <col min="10511" max="10751" width="9.140625" style="81"/>
    <col min="10752" max="10752" width="6" style="81" customWidth="1"/>
    <col min="10753" max="10753" width="10.85546875" style="81" customWidth="1"/>
    <col min="10754" max="10754" width="11.7109375" style="81" customWidth="1"/>
    <col min="10755" max="10755" width="43.28515625" style="81" customWidth="1"/>
    <col min="10756" max="10756" width="11.85546875" style="81" customWidth="1"/>
    <col min="10757" max="10757" width="9.42578125" style="81" customWidth="1"/>
    <col min="10758" max="10758" width="9.28515625" style="81" customWidth="1"/>
    <col min="10759" max="10759" width="10.5703125" style="81" customWidth="1"/>
    <col min="10760" max="10760" width="14.42578125" style="81" bestFit="1" customWidth="1"/>
    <col min="10761" max="10761" width="0" style="81" hidden="1" customWidth="1"/>
    <col min="10762" max="10762" width="28.85546875" style="81" customWidth="1"/>
    <col min="10763" max="10763" width="18.7109375" style="81" customWidth="1"/>
    <col min="10764" max="10764" width="9.140625" style="81"/>
    <col min="10765" max="10765" width="10.7109375" style="81" customWidth="1"/>
    <col min="10766" max="10766" width="12.85546875" style="81" customWidth="1"/>
    <col min="10767" max="11007" width="9.140625" style="81"/>
    <col min="11008" max="11008" width="6" style="81" customWidth="1"/>
    <col min="11009" max="11009" width="10.85546875" style="81" customWidth="1"/>
    <col min="11010" max="11010" width="11.7109375" style="81" customWidth="1"/>
    <col min="11011" max="11011" width="43.28515625" style="81" customWidth="1"/>
    <col min="11012" max="11012" width="11.85546875" style="81" customWidth="1"/>
    <col min="11013" max="11013" width="9.42578125" style="81" customWidth="1"/>
    <col min="11014" max="11014" width="9.28515625" style="81" customWidth="1"/>
    <col min="11015" max="11015" width="10.5703125" style="81" customWidth="1"/>
    <col min="11016" max="11016" width="14.42578125" style="81" bestFit="1" customWidth="1"/>
    <col min="11017" max="11017" width="0" style="81" hidden="1" customWidth="1"/>
    <col min="11018" max="11018" width="28.85546875" style="81" customWidth="1"/>
    <col min="11019" max="11019" width="18.7109375" style="81" customWidth="1"/>
    <col min="11020" max="11020" width="9.140625" style="81"/>
    <col min="11021" max="11021" width="10.7109375" style="81" customWidth="1"/>
    <col min="11022" max="11022" width="12.85546875" style="81" customWidth="1"/>
    <col min="11023" max="11263" width="9.140625" style="81"/>
    <col min="11264" max="11264" width="6" style="81" customWidth="1"/>
    <col min="11265" max="11265" width="10.85546875" style="81" customWidth="1"/>
    <col min="11266" max="11266" width="11.7109375" style="81" customWidth="1"/>
    <col min="11267" max="11267" width="43.28515625" style="81" customWidth="1"/>
    <col min="11268" max="11268" width="11.85546875" style="81" customWidth="1"/>
    <col min="11269" max="11269" width="9.42578125" style="81" customWidth="1"/>
    <col min="11270" max="11270" width="9.28515625" style="81" customWidth="1"/>
    <col min="11271" max="11271" width="10.5703125" style="81" customWidth="1"/>
    <col min="11272" max="11272" width="14.42578125" style="81" bestFit="1" customWidth="1"/>
    <col min="11273" max="11273" width="0" style="81" hidden="1" customWidth="1"/>
    <col min="11274" max="11274" width="28.85546875" style="81" customWidth="1"/>
    <col min="11275" max="11275" width="18.7109375" style="81" customWidth="1"/>
    <col min="11276" max="11276" width="9.140625" style="81"/>
    <col min="11277" max="11277" width="10.7109375" style="81" customWidth="1"/>
    <col min="11278" max="11278" width="12.85546875" style="81" customWidth="1"/>
    <col min="11279" max="11519" width="9.140625" style="81"/>
    <col min="11520" max="11520" width="6" style="81" customWidth="1"/>
    <col min="11521" max="11521" width="10.85546875" style="81" customWidth="1"/>
    <col min="11522" max="11522" width="11.7109375" style="81" customWidth="1"/>
    <col min="11523" max="11523" width="43.28515625" style="81" customWidth="1"/>
    <col min="11524" max="11524" width="11.85546875" style="81" customWidth="1"/>
    <col min="11525" max="11525" width="9.42578125" style="81" customWidth="1"/>
    <col min="11526" max="11526" width="9.28515625" style="81" customWidth="1"/>
    <col min="11527" max="11527" width="10.5703125" style="81" customWidth="1"/>
    <col min="11528" max="11528" width="14.42578125" style="81" bestFit="1" customWidth="1"/>
    <col min="11529" max="11529" width="0" style="81" hidden="1" customWidth="1"/>
    <col min="11530" max="11530" width="28.85546875" style="81" customWidth="1"/>
    <col min="11531" max="11531" width="18.7109375" style="81" customWidth="1"/>
    <col min="11532" max="11532" width="9.140625" style="81"/>
    <col min="11533" max="11533" width="10.7109375" style="81" customWidth="1"/>
    <col min="11534" max="11534" width="12.85546875" style="81" customWidth="1"/>
    <col min="11535" max="11775" width="9.140625" style="81"/>
    <col min="11776" max="11776" width="6" style="81" customWidth="1"/>
    <col min="11777" max="11777" width="10.85546875" style="81" customWidth="1"/>
    <col min="11778" max="11778" width="11.7109375" style="81" customWidth="1"/>
    <col min="11779" max="11779" width="43.28515625" style="81" customWidth="1"/>
    <col min="11780" max="11780" width="11.85546875" style="81" customWidth="1"/>
    <col min="11781" max="11781" width="9.42578125" style="81" customWidth="1"/>
    <col min="11782" max="11782" width="9.28515625" style="81" customWidth="1"/>
    <col min="11783" max="11783" width="10.5703125" style="81" customWidth="1"/>
    <col min="11784" max="11784" width="14.42578125" style="81" bestFit="1" customWidth="1"/>
    <col min="11785" max="11785" width="0" style="81" hidden="1" customWidth="1"/>
    <col min="11786" max="11786" width="28.85546875" style="81" customWidth="1"/>
    <col min="11787" max="11787" width="18.7109375" style="81" customWidth="1"/>
    <col min="11788" max="11788" width="9.140625" style="81"/>
    <col min="11789" max="11789" width="10.7109375" style="81" customWidth="1"/>
    <col min="11790" max="11790" width="12.85546875" style="81" customWidth="1"/>
    <col min="11791" max="12031" width="9.140625" style="81"/>
    <col min="12032" max="12032" width="6" style="81" customWidth="1"/>
    <col min="12033" max="12033" width="10.85546875" style="81" customWidth="1"/>
    <col min="12034" max="12034" width="11.7109375" style="81" customWidth="1"/>
    <col min="12035" max="12035" width="43.28515625" style="81" customWidth="1"/>
    <col min="12036" max="12036" width="11.85546875" style="81" customWidth="1"/>
    <col min="12037" max="12037" width="9.42578125" style="81" customWidth="1"/>
    <col min="12038" max="12038" width="9.28515625" style="81" customWidth="1"/>
    <col min="12039" max="12039" width="10.5703125" style="81" customWidth="1"/>
    <col min="12040" max="12040" width="14.42578125" style="81" bestFit="1" customWidth="1"/>
    <col min="12041" max="12041" width="0" style="81" hidden="1" customWidth="1"/>
    <col min="12042" max="12042" width="28.85546875" style="81" customWidth="1"/>
    <col min="12043" max="12043" width="18.7109375" style="81" customWidth="1"/>
    <col min="12044" max="12044" width="9.140625" style="81"/>
    <col min="12045" max="12045" width="10.7109375" style="81" customWidth="1"/>
    <col min="12046" max="12046" width="12.85546875" style="81" customWidth="1"/>
    <col min="12047" max="12287" width="9.140625" style="81"/>
    <col min="12288" max="12288" width="6" style="81" customWidth="1"/>
    <col min="12289" max="12289" width="10.85546875" style="81" customWidth="1"/>
    <col min="12290" max="12290" width="11.7109375" style="81" customWidth="1"/>
    <col min="12291" max="12291" width="43.28515625" style="81" customWidth="1"/>
    <col min="12292" max="12292" width="11.85546875" style="81" customWidth="1"/>
    <col min="12293" max="12293" width="9.42578125" style="81" customWidth="1"/>
    <col min="12294" max="12294" width="9.28515625" style="81" customWidth="1"/>
    <col min="12295" max="12295" width="10.5703125" style="81" customWidth="1"/>
    <col min="12296" max="12296" width="14.42578125" style="81" bestFit="1" customWidth="1"/>
    <col min="12297" max="12297" width="0" style="81" hidden="1" customWidth="1"/>
    <col min="12298" max="12298" width="28.85546875" style="81" customWidth="1"/>
    <col min="12299" max="12299" width="18.7109375" style="81" customWidth="1"/>
    <col min="12300" max="12300" width="9.140625" style="81"/>
    <col min="12301" max="12301" width="10.7109375" style="81" customWidth="1"/>
    <col min="12302" max="12302" width="12.85546875" style="81" customWidth="1"/>
    <col min="12303" max="12543" width="9.140625" style="81"/>
    <col min="12544" max="12544" width="6" style="81" customWidth="1"/>
    <col min="12545" max="12545" width="10.85546875" style="81" customWidth="1"/>
    <col min="12546" max="12546" width="11.7109375" style="81" customWidth="1"/>
    <col min="12547" max="12547" width="43.28515625" style="81" customWidth="1"/>
    <col min="12548" max="12548" width="11.85546875" style="81" customWidth="1"/>
    <col min="12549" max="12549" width="9.42578125" style="81" customWidth="1"/>
    <col min="12550" max="12550" width="9.28515625" style="81" customWidth="1"/>
    <col min="12551" max="12551" width="10.5703125" style="81" customWidth="1"/>
    <col min="12552" max="12552" width="14.42578125" style="81" bestFit="1" customWidth="1"/>
    <col min="12553" max="12553" width="0" style="81" hidden="1" customWidth="1"/>
    <col min="12554" max="12554" width="28.85546875" style="81" customWidth="1"/>
    <col min="12555" max="12555" width="18.7109375" style="81" customWidth="1"/>
    <col min="12556" max="12556" width="9.140625" style="81"/>
    <col min="12557" max="12557" width="10.7109375" style="81" customWidth="1"/>
    <col min="12558" max="12558" width="12.85546875" style="81" customWidth="1"/>
    <col min="12559" max="12799" width="9.140625" style="81"/>
    <col min="12800" max="12800" width="6" style="81" customWidth="1"/>
    <col min="12801" max="12801" width="10.85546875" style="81" customWidth="1"/>
    <col min="12802" max="12802" width="11.7109375" style="81" customWidth="1"/>
    <col min="12803" max="12803" width="43.28515625" style="81" customWidth="1"/>
    <col min="12804" max="12804" width="11.85546875" style="81" customWidth="1"/>
    <col min="12805" max="12805" width="9.42578125" style="81" customWidth="1"/>
    <col min="12806" max="12806" width="9.28515625" style="81" customWidth="1"/>
    <col min="12807" max="12807" width="10.5703125" style="81" customWidth="1"/>
    <col min="12808" max="12808" width="14.42578125" style="81" bestFit="1" customWidth="1"/>
    <col min="12809" max="12809" width="0" style="81" hidden="1" customWidth="1"/>
    <col min="12810" max="12810" width="28.85546875" style="81" customWidth="1"/>
    <col min="12811" max="12811" width="18.7109375" style="81" customWidth="1"/>
    <col min="12812" max="12812" width="9.140625" style="81"/>
    <col min="12813" max="12813" width="10.7109375" style="81" customWidth="1"/>
    <col min="12814" max="12814" width="12.85546875" style="81" customWidth="1"/>
    <col min="12815" max="13055" width="9.140625" style="81"/>
    <col min="13056" max="13056" width="6" style="81" customWidth="1"/>
    <col min="13057" max="13057" width="10.85546875" style="81" customWidth="1"/>
    <col min="13058" max="13058" width="11.7109375" style="81" customWidth="1"/>
    <col min="13059" max="13059" width="43.28515625" style="81" customWidth="1"/>
    <col min="13060" max="13060" width="11.85546875" style="81" customWidth="1"/>
    <col min="13061" max="13061" width="9.42578125" style="81" customWidth="1"/>
    <col min="13062" max="13062" width="9.28515625" style="81" customWidth="1"/>
    <col min="13063" max="13063" width="10.5703125" style="81" customWidth="1"/>
    <col min="13064" max="13064" width="14.42578125" style="81" bestFit="1" customWidth="1"/>
    <col min="13065" max="13065" width="0" style="81" hidden="1" customWidth="1"/>
    <col min="13066" max="13066" width="28.85546875" style="81" customWidth="1"/>
    <col min="13067" max="13067" width="18.7109375" style="81" customWidth="1"/>
    <col min="13068" max="13068" width="9.140625" style="81"/>
    <col min="13069" max="13069" width="10.7109375" style="81" customWidth="1"/>
    <col min="13070" max="13070" width="12.85546875" style="81" customWidth="1"/>
    <col min="13071" max="13311" width="9.140625" style="81"/>
    <col min="13312" max="13312" width="6" style="81" customWidth="1"/>
    <col min="13313" max="13313" width="10.85546875" style="81" customWidth="1"/>
    <col min="13314" max="13314" width="11.7109375" style="81" customWidth="1"/>
    <col min="13315" max="13315" width="43.28515625" style="81" customWidth="1"/>
    <col min="13316" max="13316" width="11.85546875" style="81" customWidth="1"/>
    <col min="13317" max="13317" width="9.42578125" style="81" customWidth="1"/>
    <col min="13318" max="13318" width="9.28515625" style="81" customWidth="1"/>
    <col min="13319" max="13319" width="10.5703125" style="81" customWidth="1"/>
    <col min="13320" max="13320" width="14.42578125" style="81" bestFit="1" customWidth="1"/>
    <col min="13321" max="13321" width="0" style="81" hidden="1" customWidth="1"/>
    <col min="13322" max="13322" width="28.85546875" style="81" customWidth="1"/>
    <col min="13323" max="13323" width="18.7109375" style="81" customWidth="1"/>
    <col min="13324" max="13324" width="9.140625" style="81"/>
    <col min="13325" max="13325" width="10.7109375" style="81" customWidth="1"/>
    <col min="13326" max="13326" width="12.85546875" style="81" customWidth="1"/>
    <col min="13327" max="13567" width="9.140625" style="81"/>
    <col min="13568" max="13568" width="6" style="81" customWidth="1"/>
    <col min="13569" max="13569" width="10.85546875" style="81" customWidth="1"/>
    <col min="13570" max="13570" width="11.7109375" style="81" customWidth="1"/>
    <col min="13571" max="13571" width="43.28515625" style="81" customWidth="1"/>
    <col min="13572" max="13572" width="11.85546875" style="81" customWidth="1"/>
    <col min="13573" max="13573" width="9.42578125" style="81" customWidth="1"/>
    <col min="13574" max="13574" width="9.28515625" style="81" customWidth="1"/>
    <col min="13575" max="13575" width="10.5703125" style="81" customWidth="1"/>
    <col min="13576" max="13576" width="14.42578125" style="81" bestFit="1" customWidth="1"/>
    <col min="13577" max="13577" width="0" style="81" hidden="1" customWidth="1"/>
    <col min="13578" max="13578" width="28.85546875" style="81" customWidth="1"/>
    <col min="13579" max="13579" width="18.7109375" style="81" customWidth="1"/>
    <col min="13580" max="13580" width="9.140625" style="81"/>
    <col min="13581" max="13581" width="10.7109375" style="81" customWidth="1"/>
    <col min="13582" max="13582" width="12.85546875" style="81" customWidth="1"/>
    <col min="13583" max="13823" width="9.140625" style="81"/>
    <col min="13824" max="13824" width="6" style="81" customWidth="1"/>
    <col min="13825" max="13825" width="10.85546875" style="81" customWidth="1"/>
    <col min="13826" max="13826" width="11.7109375" style="81" customWidth="1"/>
    <col min="13827" max="13827" width="43.28515625" style="81" customWidth="1"/>
    <col min="13828" max="13828" width="11.85546875" style="81" customWidth="1"/>
    <col min="13829" max="13829" width="9.42578125" style="81" customWidth="1"/>
    <col min="13830" max="13830" width="9.28515625" style="81" customWidth="1"/>
    <col min="13831" max="13831" width="10.5703125" style="81" customWidth="1"/>
    <col min="13832" max="13832" width="14.42578125" style="81" bestFit="1" customWidth="1"/>
    <col min="13833" max="13833" width="0" style="81" hidden="1" customWidth="1"/>
    <col min="13834" max="13834" width="28.85546875" style="81" customWidth="1"/>
    <col min="13835" max="13835" width="18.7109375" style="81" customWidth="1"/>
    <col min="13836" max="13836" width="9.140625" style="81"/>
    <col min="13837" max="13837" width="10.7109375" style="81" customWidth="1"/>
    <col min="13838" max="13838" width="12.85546875" style="81" customWidth="1"/>
    <col min="13839" max="14079" width="9.140625" style="81"/>
    <col min="14080" max="14080" width="6" style="81" customWidth="1"/>
    <col min="14081" max="14081" width="10.85546875" style="81" customWidth="1"/>
    <col min="14082" max="14082" width="11.7109375" style="81" customWidth="1"/>
    <col min="14083" max="14083" width="43.28515625" style="81" customWidth="1"/>
    <col min="14084" max="14084" width="11.85546875" style="81" customWidth="1"/>
    <col min="14085" max="14085" width="9.42578125" style="81" customWidth="1"/>
    <col min="14086" max="14086" width="9.28515625" style="81" customWidth="1"/>
    <col min="14087" max="14087" width="10.5703125" style="81" customWidth="1"/>
    <col min="14088" max="14088" width="14.42578125" style="81" bestFit="1" customWidth="1"/>
    <col min="14089" max="14089" width="0" style="81" hidden="1" customWidth="1"/>
    <col min="14090" max="14090" width="28.85546875" style="81" customWidth="1"/>
    <col min="14091" max="14091" width="18.7109375" style="81" customWidth="1"/>
    <col min="14092" max="14092" width="9.140625" style="81"/>
    <col min="14093" max="14093" width="10.7109375" style="81" customWidth="1"/>
    <col min="14094" max="14094" width="12.85546875" style="81" customWidth="1"/>
    <col min="14095" max="14335" width="9.140625" style="81"/>
    <col min="14336" max="14336" width="6" style="81" customWidth="1"/>
    <col min="14337" max="14337" width="10.85546875" style="81" customWidth="1"/>
    <col min="14338" max="14338" width="11.7109375" style="81" customWidth="1"/>
    <col min="14339" max="14339" width="43.28515625" style="81" customWidth="1"/>
    <col min="14340" max="14340" width="11.85546875" style="81" customWidth="1"/>
    <col min="14341" max="14341" width="9.42578125" style="81" customWidth="1"/>
    <col min="14342" max="14342" width="9.28515625" style="81" customWidth="1"/>
    <col min="14343" max="14343" width="10.5703125" style="81" customWidth="1"/>
    <col min="14344" max="14344" width="14.42578125" style="81" bestFit="1" customWidth="1"/>
    <col min="14345" max="14345" width="0" style="81" hidden="1" customWidth="1"/>
    <col min="14346" max="14346" width="28.85546875" style="81" customWidth="1"/>
    <col min="14347" max="14347" width="18.7109375" style="81" customWidth="1"/>
    <col min="14348" max="14348" width="9.140625" style="81"/>
    <col min="14349" max="14349" width="10.7109375" style="81" customWidth="1"/>
    <col min="14350" max="14350" width="12.85546875" style="81" customWidth="1"/>
    <col min="14351" max="14591" width="9.140625" style="81"/>
    <col min="14592" max="14592" width="6" style="81" customWidth="1"/>
    <col min="14593" max="14593" width="10.85546875" style="81" customWidth="1"/>
    <col min="14594" max="14594" width="11.7109375" style="81" customWidth="1"/>
    <col min="14595" max="14595" width="43.28515625" style="81" customWidth="1"/>
    <col min="14596" max="14596" width="11.85546875" style="81" customWidth="1"/>
    <col min="14597" max="14597" width="9.42578125" style="81" customWidth="1"/>
    <col min="14598" max="14598" width="9.28515625" style="81" customWidth="1"/>
    <col min="14599" max="14599" width="10.5703125" style="81" customWidth="1"/>
    <col min="14600" max="14600" width="14.42578125" style="81" bestFit="1" customWidth="1"/>
    <col min="14601" max="14601" width="0" style="81" hidden="1" customWidth="1"/>
    <col min="14602" max="14602" width="28.85546875" style="81" customWidth="1"/>
    <col min="14603" max="14603" width="18.7109375" style="81" customWidth="1"/>
    <col min="14604" max="14604" width="9.140625" style="81"/>
    <col min="14605" max="14605" width="10.7109375" style="81" customWidth="1"/>
    <col min="14606" max="14606" width="12.85546875" style="81" customWidth="1"/>
    <col min="14607" max="14847" width="9.140625" style="81"/>
    <col min="14848" max="14848" width="6" style="81" customWidth="1"/>
    <col min="14849" max="14849" width="10.85546875" style="81" customWidth="1"/>
    <col min="14850" max="14850" width="11.7109375" style="81" customWidth="1"/>
    <col min="14851" max="14851" width="43.28515625" style="81" customWidth="1"/>
    <col min="14852" max="14852" width="11.85546875" style="81" customWidth="1"/>
    <col min="14853" max="14853" width="9.42578125" style="81" customWidth="1"/>
    <col min="14854" max="14854" width="9.28515625" style="81" customWidth="1"/>
    <col min="14855" max="14855" width="10.5703125" style="81" customWidth="1"/>
    <col min="14856" max="14856" width="14.42578125" style="81" bestFit="1" customWidth="1"/>
    <col min="14857" max="14857" width="0" style="81" hidden="1" customWidth="1"/>
    <col min="14858" max="14858" width="28.85546875" style="81" customWidth="1"/>
    <col min="14859" max="14859" width="18.7109375" style="81" customWidth="1"/>
    <col min="14860" max="14860" width="9.140625" style="81"/>
    <col min="14861" max="14861" width="10.7109375" style="81" customWidth="1"/>
    <col min="14862" max="14862" width="12.85546875" style="81" customWidth="1"/>
    <col min="14863" max="15103" width="9.140625" style="81"/>
    <col min="15104" max="15104" width="6" style="81" customWidth="1"/>
    <col min="15105" max="15105" width="10.85546875" style="81" customWidth="1"/>
    <col min="15106" max="15106" width="11.7109375" style="81" customWidth="1"/>
    <col min="15107" max="15107" width="43.28515625" style="81" customWidth="1"/>
    <col min="15108" max="15108" width="11.85546875" style="81" customWidth="1"/>
    <col min="15109" max="15109" width="9.42578125" style="81" customWidth="1"/>
    <col min="15110" max="15110" width="9.28515625" style="81" customWidth="1"/>
    <col min="15111" max="15111" width="10.5703125" style="81" customWidth="1"/>
    <col min="15112" max="15112" width="14.42578125" style="81" bestFit="1" customWidth="1"/>
    <col min="15113" max="15113" width="0" style="81" hidden="1" customWidth="1"/>
    <col min="15114" max="15114" width="28.85546875" style="81" customWidth="1"/>
    <col min="15115" max="15115" width="18.7109375" style="81" customWidth="1"/>
    <col min="15116" max="15116" width="9.140625" style="81"/>
    <col min="15117" max="15117" width="10.7109375" style="81" customWidth="1"/>
    <col min="15118" max="15118" width="12.85546875" style="81" customWidth="1"/>
    <col min="15119" max="15359" width="9.140625" style="81"/>
    <col min="15360" max="15360" width="6" style="81" customWidth="1"/>
    <col min="15361" max="15361" width="10.85546875" style="81" customWidth="1"/>
    <col min="15362" max="15362" width="11.7109375" style="81" customWidth="1"/>
    <col min="15363" max="15363" width="43.28515625" style="81" customWidth="1"/>
    <col min="15364" max="15364" width="11.85546875" style="81" customWidth="1"/>
    <col min="15365" max="15365" width="9.42578125" style="81" customWidth="1"/>
    <col min="15366" max="15366" width="9.28515625" style="81" customWidth="1"/>
    <col min="15367" max="15367" width="10.5703125" style="81" customWidth="1"/>
    <col min="15368" max="15368" width="14.42578125" style="81" bestFit="1" customWidth="1"/>
    <col min="15369" max="15369" width="0" style="81" hidden="1" customWidth="1"/>
    <col min="15370" max="15370" width="28.85546875" style="81" customWidth="1"/>
    <col min="15371" max="15371" width="18.7109375" style="81" customWidth="1"/>
    <col min="15372" max="15372" width="9.140625" style="81"/>
    <col min="15373" max="15373" width="10.7109375" style="81" customWidth="1"/>
    <col min="15374" max="15374" width="12.85546875" style="81" customWidth="1"/>
    <col min="15375" max="15615" width="9.140625" style="81"/>
    <col min="15616" max="15616" width="6" style="81" customWidth="1"/>
    <col min="15617" max="15617" width="10.85546875" style="81" customWidth="1"/>
    <col min="15618" max="15618" width="11.7109375" style="81" customWidth="1"/>
    <col min="15619" max="15619" width="43.28515625" style="81" customWidth="1"/>
    <col min="15620" max="15620" width="11.85546875" style="81" customWidth="1"/>
    <col min="15621" max="15621" width="9.42578125" style="81" customWidth="1"/>
    <col min="15622" max="15622" width="9.28515625" style="81" customWidth="1"/>
    <col min="15623" max="15623" width="10.5703125" style="81" customWidth="1"/>
    <col min="15624" max="15624" width="14.42578125" style="81" bestFit="1" customWidth="1"/>
    <col min="15625" max="15625" width="0" style="81" hidden="1" customWidth="1"/>
    <col min="15626" max="15626" width="28.85546875" style="81" customWidth="1"/>
    <col min="15627" max="15627" width="18.7109375" style="81" customWidth="1"/>
    <col min="15628" max="15628" width="9.140625" style="81"/>
    <col min="15629" max="15629" width="10.7109375" style="81" customWidth="1"/>
    <col min="15630" max="15630" width="12.85546875" style="81" customWidth="1"/>
    <col min="15631" max="15871" width="9.140625" style="81"/>
    <col min="15872" max="15872" width="6" style="81" customWidth="1"/>
    <col min="15873" max="15873" width="10.85546875" style="81" customWidth="1"/>
    <col min="15874" max="15874" width="11.7109375" style="81" customWidth="1"/>
    <col min="15875" max="15875" width="43.28515625" style="81" customWidth="1"/>
    <col min="15876" max="15876" width="11.85546875" style="81" customWidth="1"/>
    <col min="15877" max="15877" width="9.42578125" style="81" customWidth="1"/>
    <col min="15878" max="15878" width="9.28515625" style="81" customWidth="1"/>
    <col min="15879" max="15879" width="10.5703125" style="81" customWidth="1"/>
    <col min="15880" max="15880" width="14.42578125" style="81" bestFit="1" customWidth="1"/>
    <col min="15881" max="15881" width="0" style="81" hidden="1" customWidth="1"/>
    <col min="15882" max="15882" width="28.85546875" style="81" customWidth="1"/>
    <col min="15883" max="15883" width="18.7109375" style="81" customWidth="1"/>
    <col min="15884" max="15884" width="9.140625" style="81"/>
    <col min="15885" max="15885" width="10.7109375" style="81" customWidth="1"/>
    <col min="15886" max="15886" width="12.85546875" style="81" customWidth="1"/>
    <col min="15887" max="16127" width="9.140625" style="81"/>
    <col min="16128" max="16128" width="6" style="81" customWidth="1"/>
    <col min="16129" max="16129" width="10.85546875" style="81" customWidth="1"/>
    <col min="16130" max="16130" width="11.7109375" style="81" customWidth="1"/>
    <col min="16131" max="16131" width="43.28515625" style="81" customWidth="1"/>
    <col min="16132" max="16132" width="11.85546875" style="81" customWidth="1"/>
    <col min="16133" max="16133" width="9.42578125" style="81" customWidth="1"/>
    <col min="16134" max="16134" width="9.28515625" style="81" customWidth="1"/>
    <col min="16135" max="16135" width="10.5703125" style="81" customWidth="1"/>
    <col min="16136" max="16136" width="14.42578125" style="81" bestFit="1" customWidth="1"/>
    <col min="16137" max="16137" width="0" style="81" hidden="1" customWidth="1"/>
    <col min="16138" max="16138" width="28.85546875" style="81" customWidth="1"/>
    <col min="16139" max="16139" width="18.7109375" style="81" customWidth="1"/>
    <col min="16140" max="16140" width="9.140625" style="81"/>
    <col min="16141" max="16141" width="10.7109375" style="81" customWidth="1"/>
    <col min="16142" max="16142" width="12.85546875" style="81" customWidth="1"/>
    <col min="16143" max="16384" width="9.140625" style="81"/>
  </cols>
  <sheetData>
    <row r="1" spans="1:15" ht="15" customHeight="1">
      <c r="A1" s="267" t="s">
        <v>0</v>
      </c>
      <c r="B1" s="267"/>
      <c r="C1" s="267"/>
      <c r="D1" s="267"/>
      <c r="E1" s="267"/>
      <c r="F1" s="267"/>
      <c r="G1" s="267"/>
      <c r="H1" s="267"/>
      <c r="I1" s="267"/>
      <c r="J1" s="82"/>
      <c r="K1" s="78"/>
      <c r="L1" s="78"/>
      <c r="M1" s="78"/>
      <c r="N1" s="79"/>
      <c r="O1" s="80"/>
    </row>
    <row r="2" spans="1:15" ht="15">
      <c r="A2" s="267" t="s">
        <v>1</v>
      </c>
      <c r="B2" s="267"/>
      <c r="C2" s="267"/>
      <c r="D2" s="267"/>
      <c r="E2" s="267"/>
      <c r="F2" s="267"/>
      <c r="G2" s="267"/>
      <c r="H2" s="267"/>
      <c r="I2" s="267"/>
      <c r="J2" s="82"/>
      <c r="K2" s="83"/>
      <c r="L2" s="82"/>
      <c r="M2" s="84"/>
      <c r="N2" s="85"/>
      <c r="O2" s="86"/>
    </row>
    <row r="3" spans="1:15" ht="15">
      <c r="A3" s="267" t="s">
        <v>2</v>
      </c>
      <c r="B3" s="267"/>
      <c r="C3" s="267"/>
      <c r="D3" s="267"/>
      <c r="E3" s="267"/>
      <c r="F3" s="267"/>
      <c r="G3" s="267"/>
      <c r="H3" s="267"/>
      <c r="I3" s="267"/>
      <c r="J3" s="80"/>
      <c r="K3" s="80"/>
      <c r="L3" s="80"/>
      <c r="M3" s="87"/>
      <c r="N3" s="80"/>
      <c r="O3" s="78"/>
    </row>
    <row r="4" spans="1:15">
      <c r="A4" s="267" t="s">
        <v>3</v>
      </c>
      <c r="B4" s="267"/>
      <c r="C4" s="267"/>
      <c r="D4" s="267"/>
      <c r="E4" s="267"/>
      <c r="F4" s="267"/>
      <c r="G4" s="267"/>
      <c r="H4" s="267"/>
      <c r="I4" s="267"/>
    </row>
    <row r="5" spans="1:15">
      <c r="A5" s="88"/>
      <c r="B5" s="88"/>
      <c r="C5" s="88"/>
      <c r="D5" s="88"/>
      <c r="F5" s="88"/>
      <c r="G5" s="88"/>
      <c r="H5" s="90"/>
      <c r="I5" s="91"/>
    </row>
    <row r="7" spans="1:15" ht="15">
      <c r="A7" s="28" t="s">
        <v>4</v>
      </c>
      <c r="B7" s="28"/>
      <c r="C7" s="28"/>
      <c r="D7" s="1"/>
      <c r="E7" s="1"/>
      <c r="F7" s="1"/>
      <c r="G7" s="1"/>
      <c r="H7" s="1"/>
      <c r="I7" s="1"/>
      <c r="J7" s="1"/>
    </row>
    <row r="8" spans="1:15" ht="15">
      <c r="A8" s="2" t="s">
        <v>5</v>
      </c>
      <c r="B8" s="2"/>
      <c r="C8" s="2"/>
      <c r="D8" s="2"/>
      <c r="E8" s="3"/>
      <c r="F8" s="4"/>
      <c r="G8" s="4"/>
      <c r="H8" s="5"/>
      <c r="I8" s="5"/>
    </row>
    <row r="9" spans="1:15" ht="39.75" customHeight="1">
      <c r="A9" s="268" t="s">
        <v>6</v>
      </c>
      <c r="B9" s="268"/>
      <c r="C9" s="268"/>
      <c r="D9" s="268"/>
      <c r="E9" s="268"/>
      <c r="F9" s="268"/>
      <c r="G9" s="268"/>
      <c r="H9" s="268"/>
      <c r="I9" s="268"/>
      <c r="J9" s="217"/>
    </row>
    <row r="10" spans="1:15" ht="30">
      <c r="A10" s="6" t="s">
        <v>7</v>
      </c>
      <c r="B10" s="6" t="s">
        <v>8</v>
      </c>
      <c r="C10" s="6" t="s">
        <v>9</v>
      </c>
      <c r="D10" s="6" t="s">
        <v>10</v>
      </c>
      <c r="E10" s="6" t="s">
        <v>11</v>
      </c>
      <c r="F10" s="6" t="s">
        <v>12</v>
      </c>
      <c r="G10" s="6" t="s">
        <v>13</v>
      </c>
      <c r="H10" s="7" t="s">
        <v>14</v>
      </c>
      <c r="I10" s="8" t="s">
        <v>15</v>
      </c>
      <c r="J10" s="218" t="s">
        <v>16</v>
      </c>
    </row>
    <row r="11" spans="1:15" ht="15">
      <c r="A11" s="212"/>
      <c r="B11" s="212"/>
      <c r="C11" s="212"/>
      <c r="D11" s="212"/>
      <c r="E11" s="212"/>
      <c r="F11" s="212"/>
      <c r="G11" s="212"/>
      <c r="H11" s="212"/>
      <c r="I11" s="141">
        <f>SUM(I12:I35)</f>
        <v>53516.489999999991</v>
      </c>
      <c r="J11" s="8"/>
    </row>
    <row r="12" spans="1:15" s="93" customFormat="1" ht="57.75">
      <c r="A12" s="103">
        <v>1</v>
      </c>
      <c r="B12" s="9" t="s">
        <v>17</v>
      </c>
      <c r="C12" s="12" t="s">
        <v>18</v>
      </c>
      <c r="D12" s="10" t="s">
        <v>209</v>
      </c>
      <c r="E12" s="11" t="s">
        <v>19</v>
      </c>
      <c r="F12" s="12" t="s">
        <v>20</v>
      </c>
      <c r="G12" s="12">
        <v>30</v>
      </c>
      <c r="H12" s="13">
        <v>4.3099999999999996</v>
      </c>
      <c r="I12" s="14">
        <f>H12*G12</f>
        <v>129.29999999999998</v>
      </c>
      <c r="J12" s="77">
        <f>H12*0.01</f>
        <v>4.3099999999999999E-2</v>
      </c>
      <c r="K12" s="92"/>
    </row>
    <row r="13" spans="1:15" ht="72">
      <c r="A13" s="104">
        <v>2</v>
      </c>
      <c r="B13" s="16" t="s">
        <v>21</v>
      </c>
      <c r="C13" s="16" t="s">
        <v>18</v>
      </c>
      <c r="D13" s="17" t="s">
        <v>210</v>
      </c>
      <c r="E13" s="18" t="s">
        <v>22</v>
      </c>
      <c r="F13" s="12" t="s">
        <v>20</v>
      </c>
      <c r="G13" s="19">
        <v>30</v>
      </c>
      <c r="H13" s="219">
        <v>80.180000000000007</v>
      </c>
      <c r="I13" s="14">
        <f>H13*G13</f>
        <v>2405.4</v>
      </c>
      <c r="J13" s="77">
        <f t="shared" ref="J13:J34" si="0">H13*0.01</f>
        <v>0.80180000000000007</v>
      </c>
      <c r="K13" s="92"/>
    </row>
    <row r="14" spans="1:15" s="94" customFormat="1" ht="57.75">
      <c r="A14" s="104">
        <v>3</v>
      </c>
      <c r="B14" s="12" t="s">
        <v>23</v>
      </c>
      <c r="C14" s="12" t="s">
        <v>18</v>
      </c>
      <c r="D14" s="10" t="s">
        <v>211</v>
      </c>
      <c r="E14" s="9" t="s">
        <v>24</v>
      </c>
      <c r="F14" s="12" t="s">
        <v>25</v>
      </c>
      <c r="G14" s="9">
        <v>30</v>
      </c>
      <c r="H14" s="220">
        <v>24.36</v>
      </c>
      <c r="I14" s="14">
        <f t="shared" ref="I14:I17" si="1">H14*G14</f>
        <v>730.8</v>
      </c>
      <c r="J14" s="77">
        <f t="shared" si="0"/>
        <v>0.24360000000000001</v>
      </c>
      <c r="K14" s="92"/>
    </row>
    <row r="15" spans="1:15" ht="72">
      <c r="A15" s="104">
        <v>4</v>
      </c>
      <c r="B15" s="16" t="s">
        <v>26</v>
      </c>
      <c r="C15" s="16" t="s">
        <v>18</v>
      </c>
      <c r="D15" s="17" t="s">
        <v>212</v>
      </c>
      <c r="E15" s="9" t="s">
        <v>24</v>
      </c>
      <c r="F15" s="12" t="s">
        <v>20</v>
      </c>
      <c r="G15" s="20">
        <v>30</v>
      </c>
      <c r="H15" s="219">
        <v>4.08</v>
      </c>
      <c r="I15" s="14">
        <f t="shared" si="1"/>
        <v>122.4</v>
      </c>
      <c r="J15" s="77">
        <f t="shared" si="0"/>
        <v>4.0800000000000003E-2</v>
      </c>
      <c r="K15" s="92"/>
    </row>
    <row r="16" spans="1:15" s="94" customFormat="1" ht="115.5">
      <c r="A16" s="104">
        <v>5</v>
      </c>
      <c r="B16" s="12" t="s">
        <v>27</v>
      </c>
      <c r="C16" s="12" t="s">
        <v>18</v>
      </c>
      <c r="D16" s="10" t="s">
        <v>213</v>
      </c>
      <c r="E16" s="21" t="s">
        <v>28</v>
      </c>
      <c r="F16" s="12" t="s">
        <v>20</v>
      </c>
      <c r="G16" s="9">
        <v>1000</v>
      </c>
      <c r="H16" s="220">
        <v>6.37</v>
      </c>
      <c r="I16" s="14">
        <f t="shared" si="1"/>
        <v>6370</v>
      </c>
      <c r="J16" s="77">
        <f t="shared" si="0"/>
        <v>6.3700000000000007E-2</v>
      </c>
      <c r="K16" s="92"/>
    </row>
    <row r="17" spans="1:11" ht="187.5">
      <c r="A17" s="104">
        <v>6</v>
      </c>
      <c r="B17" s="16" t="s">
        <v>29</v>
      </c>
      <c r="C17" s="16" t="s">
        <v>18</v>
      </c>
      <c r="D17" s="17" t="s">
        <v>214</v>
      </c>
      <c r="E17" s="18" t="s">
        <v>30</v>
      </c>
      <c r="F17" s="12" t="s">
        <v>20</v>
      </c>
      <c r="G17" s="20">
        <v>2000</v>
      </c>
      <c r="H17" s="219">
        <v>1.1599999999999999</v>
      </c>
      <c r="I17" s="14">
        <f t="shared" si="1"/>
        <v>2320</v>
      </c>
      <c r="J17" s="77">
        <f t="shared" si="0"/>
        <v>1.1599999999999999E-2</v>
      </c>
      <c r="K17" s="92"/>
    </row>
    <row r="18" spans="1:11" ht="131.25">
      <c r="A18" s="104">
        <v>7</v>
      </c>
      <c r="B18" s="16" t="s">
        <v>31</v>
      </c>
      <c r="C18" s="16" t="s">
        <v>18</v>
      </c>
      <c r="D18" s="17" t="s">
        <v>215</v>
      </c>
      <c r="E18" s="16" t="s">
        <v>32</v>
      </c>
      <c r="F18" s="12" t="s">
        <v>20</v>
      </c>
      <c r="G18" s="20">
        <v>50</v>
      </c>
      <c r="H18" s="219">
        <v>8.8800000000000008</v>
      </c>
      <c r="I18" s="14">
        <f>H18*G18</f>
        <v>444.00000000000006</v>
      </c>
      <c r="J18" s="77">
        <f t="shared" si="0"/>
        <v>8.8800000000000004E-2</v>
      </c>
      <c r="K18" s="92"/>
    </row>
    <row r="19" spans="1:11" s="94" customFormat="1" ht="131.25">
      <c r="A19" s="104">
        <v>8</v>
      </c>
      <c r="B19" s="12" t="s">
        <v>31</v>
      </c>
      <c r="C19" s="12" t="s">
        <v>18</v>
      </c>
      <c r="D19" s="10" t="s">
        <v>216</v>
      </c>
      <c r="E19" s="12" t="s">
        <v>32</v>
      </c>
      <c r="F19" s="12" t="s">
        <v>20</v>
      </c>
      <c r="G19" s="9">
        <v>10</v>
      </c>
      <c r="H19" s="220">
        <v>32.090000000000003</v>
      </c>
      <c r="I19" s="14">
        <f>H19*G19</f>
        <v>320.90000000000003</v>
      </c>
      <c r="J19" s="77">
        <f t="shared" si="0"/>
        <v>0.32090000000000002</v>
      </c>
      <c r="K19" s="92"/>
    </row>
    <row r="20" spans="1:11" ht="130.5">
      <c r="A20" s="104">
        <v>9</v>
      </c>
      <c r="B20" s="16" t="s">
        <v>33</v>
      </c>
      <c r="C20" s="16" t="s">
        <v>18</v>
      </c>
      <c r="D20" s="17" t="s">
        <v>217</v>
      </c>
      <c r="E20" s="22" t="s">
        <v>30</v>
      </c>
      <c r="F20" s="12" t="s">
        <v>20</v>
      </c>
      <c r="G20" s="20">
        <v>24</v>
      </c>
      <c r="H20" s="219">
        <v>4.83</v>
      </c>
      <c r="I20" s="14">
        <f>H20*G20</f>
        <v>115.92</v>
      </c>
      <c r="J20" s="77">
        <f t="shared" si="0"/>
        <v>4.8300000000000003E-2</v>
      </c>
      <c r="K20" s="92"/>
    </row>
    <row r="21" spans="1:11" ht="43.5">
      <c r="A21" s="104">
        <v>10</v>
      </c>
      <c r="B21" s="16" t="s">
        <v>34</v>
      </c>
      <c r="C21" s="23" t="s">
        <v>18</v>
      </c>
      <c r="D21" s="17" t="s">
        <v>218</v>
      </c>
      <c r="E21" s="15" t="s">
        <v>24</v>
      </c>
      <c r="F21" s="12" t="s">
        <v>20</v>
      </c>
      <c r="G21" s="20">
        <v>24</v>
      </c>
      <c r="H21" s="219">
        <v>6.21</v>
      </c>
      <c r="I21" s="14">
        <f>H21*G21</f>
        <v>149.04</v>
      </c>
      <c r="J21" s="77">
        <f t="shared" si="0"/>
        <v>6.2100000000000002E-2</v>
      </c>
      <c r="K21" s="92"/>
    </row>
    <row r="22" spans="1:11" ht="57.75">
      <c r="A22" s="104">
        <v>11</v>
      </c>
      <c r="B22" s="16" t="s">
        <v>35</v>
      </c>
      <c r="C22" s="23" t="s">
        <v>18</v>
      </c>
      <c r="D22" s="17" t="s">
        <v>219</v>
      </c>
      <c r="E22" s="15" t="s">
        <v>24</v>
      </c>
      <c r="F22" s="24" t="s">
        <v>36</v>
      </c>
      <c r="G22" s="20">
        <v>50</v>
      </c>
      <c r="H22" s="219">
        <v>8.4</v>
      </c>
      <c r="I22" s="14">
        <f t="shared" ref="I22:I25" si="2">H22*G22</f>
        <v>420</v>
      </c>
      <c r="J22" s="77">
        <f t="shared" si="0"/>
        <v>8.4000000000000005E-2</v>
      </c>
      <c r="K22" s="92"/>
    </row>
    <row r="23" spans="1:11" ht="129">
      <c r="A23" s="104">
        <v>12</v>
      </c>
      <c r="B23" s="16" t="s">
        <v>37</v>
      </c>
      <c r="C23" s="23" t="s">
        <v>18</v>
      </c>
      <c r="D23" s="17" t="s">
        <v>220</v>
      </c>
      <c r="E23" s="22" t="s">
        <v>38</v>
      </c>
      <c r="F23" s="12" t="s">
        <v>20</v>
      </c>
      <c r="G23" s="20">
        <v>12</v>
      </c>
      <c r="H23" s="219">
        <v>23.48</v>
      </c>
      <c r="I23" s="14">
        <f t="shared" si="2"/>
        <v>281.76</v>
      </c>
      <c r="J23" s="77">
        <f t="shared" si="0"/>
        <v>0.23480000000000001</v>
      </c>
      <c r="K23" s="92"/>
    </row>
    <row r="24" spans="1:11" ht="72">
      <c r="A24" s="104">
        <v>13</v>
      </c>
      <c r="B24" s="23" t="s">
        <v>39</v>
      </c>
      <c r="C24" s="23" t="s">
        <v>18</v>
      </c>
      <c r="D24" s="17" t="s">
        <v>221</v>
      </c>
      <c r="E24" s="22" t="s">
        <v>38</v>
      </c>
      <c r="F24" s="12" t="s">
        <v>20</v>
      </c>
      <c r="G24" s="20">
        <v>12</v>
      </c>
      <c r="H24" s="219">
        <v>83.67</v>
      </c>
      <c r="I24" s="14">
        <f t="shared" si="2"/>
        <v>1004.04</v>
      </c>
      <c r="J24" s="77">
        <f t="shared" si="0"/>
        <v>0.8367</v>
      </c>
      <c r="K24" s="92"/>
    </row>
    <row r="25" spans="1:11" ht="44.25">
      <c r="A25" s="104">
        <v>14</v>
      </c>
      <c r="B25" s="19" t="s">
        <v>174</v>
      </c>
      <c r="C25" s="23" t="s">
        <v>18</v>
      </c>
      <c r="D25" s="17" t="s">
        <v>222</v>
      </c>
      <c r="E25" s="15" t="s">
        <v>24</v>
      </c>
      <c r="F25" s="15" t="s">
        <v>40</v>
      </c>
      <c r="G25" s="15">
        <v>100</v>
      </c>
      <c r="H25" s="219">
        <v>9.4600000000000009</v>
      </c>
      <c r="I25" s="14">
        <f t="shared" si="2"/>
        <v>946.00000000000011</v>
      </c>
      <c r="J25" s="77">
        <f t="shared" si="0"/>
        <v>9.4600000000000017E-2</v>
      </c>
      <c r="K25" s="92"/>
    </row>
    <row r="26" spans="1:11" ht="87.75">
      <c r="A26" s="104">
        <v>15</v>
      </c>
      <c r="B26" s="15" t="s">
        <v>41</v>
      </c>
      <c r="C26" s="23" t="s">
        <v>18</v>
      </c>
      <c r="D26" s="17" t="s">
        <v>223</v>
      </c>
      <c r="E26" s="22" t="s">
        <v>42</v>
      </c>
      <c r="F26" s="24" t="s">
        <v>43</v>
      </c>
      <c r="G26" s="20">
        <v>48</v>
      </c>
      <c r="H26" s="219">
        <v>22.46</v>
      </c>
      <c r="I26" s="14">
        <f>H26*G26</f>
        <v>1078.08</v>
      </c>
      <c r="J26" s="77">
        <f t="shared" si="0"/>
        <v>0.22460000000000002</v>
      </c>
      <c r="K26" s="92"/>
    </row>
    <row r="27" spans="1:11" ht="60.75" customHeight="1">
      <c r="A27" s="104">
        <v>16</v>
      </c>
      <c r="B27" s="15" t="s">
        <v>44</v>
      </c>
      <c r="C27" s="23" t="s">
        <v>18</v>
      </c>
      <c r="D27" s="17" t="s">
        <v>224</v>
      </c>
      <c r="E27" s="25" t="s">
        <v>45</v>
      </c>
      <c r="F27" s="12" t="s">
        <v>20</v>
      </c>
      <c r="G27" s="20">
        <v>36</v>
      </c>
      <c r="H27" s="219">
        <v>20.57</v>
      </c>
      <c r="I27" s="14">
        <f>H27*G27</f>
        <v>740.52</v>
      </c>
      <c r="J27" s="77">
        <f t="shared" si="0"/>
        <v>0.20569999999999999</v>
      </c>
      <c r="K27" s="92"/>
    </row>
    <row r="28" spans="1:11" ht="409.5">
      <c r="A28" s="104">
        <v>17</v>
      </c>
      <c r="B28" s="15" t="s">
        <v>46</v>
      </c>
      <c r="C28" s="12" t="s">
        <v>18</v>
      </c>
      <c r="D28" s="10" t="s">
        <v>47</v>
      </c>
      <c r="E28" s="11" t="s">
        <v>48</v>
      </c>
      <c r="F28" s="9" t="s">
        <v>49</v>
      </c>
      <c r="G28" s="20">
        <v>5</v>
      </c>
      <c r="H28" s="219">
        <v>509.07</v>
      </c>
      <c r="I28" s="14">
        <f t="shared" ref="I28" si="3">H28*G28</f>
        <v>2545.35</v>
      </c>
      <c r="J28" s="77">
        <f t="shared" si="0"/>
        <v>5.0907</v>
      </c>
      <c r="K28" s="92"/>
    </row>
    <row r="29" spans="1:11" ht="409.5">
      <c r="A29" s="104">
        <v>18</v>
      </c>
      <c r="B29" s="15" t="s">
        <v>50</v>
      </c>
      <c r="C29" s="12" t="s">
        <v>18</v>
      </c>
      <c r="D29" s="10" t="s">
        <v>51</v>
      </c>
      <c r="E29" s="11" t="s">
        <v>48</v>
      </c>
      <c r="F29" s="9" t="s">
        <v>49</v>
      </c>
      <c r="G29" s="20">
        <v>1000</v>
      </c>
      <c r="H29" s="219">
        <v>25.92</v>
      </c>
      <c r="I29" s="14">
        <f>H29*G29</f>
        <v>25920</v>
      </c>
      <c r="J29" s="77">
        <f t="shared" si="0"/>
        <v>0.25920000000000004</v>
      </c>
      <c r="K29" s="92"/>
    </row>
    <row r="30" spans="1:11" s="94" customFormat="1" ht="409.5" customHeight="1">
      <c r="A30" s="104">
        <v>19</v>
      </c>
      <c r="B30" s="12" t="s">
        <v>50</v>
      </c>
      <c r="C30" s="12" t="s">
        <v>18</v>
      </c>
      <c r="D30" s="10" t="s">
        <v>52</v>
      </c>
      <c r="E30" s="11" t="s">
        <v>48</v>
      </c>
      <c r="F30" s="9" t="s">
        <v>49</v>
      </c>
      <c r="G30" s="9">
        <v>5</v>
      </c>
      <c r="H30" s="220">
        <v>68.7</v>
      </c>
      <c r="I30" s="14">
        <f>H30*G30</f>
        <v>343.5</v>
      </c>
      <c r="J30" s="77">
        <f t="shared" si="0"/>
        <v>0.68700000000000006</v>
      </c>
      <c r="K30" s="92"/>
    </row>
    <row r="31" spans="1:11" s="94" customFormat="1" ht="61.5" customHeight="1">
      <c r="A31" s="104">
        <v>20</v>
      </c>
      <c r="B31" s="26" t="s">
        <v>53</v>
      </c>
      <c r="C31" s="26" t="s">
        <v>18</v>
      </c>
      <c r="D31" s="27" t="s">
        <v>54</v>
      </c>
      <c r="E31" s="9" t="s">
        <v>24</v>
      </c>
      <c r="F31" s="9" t="s">
        <v>55</v>
      </c>
      <c r="G31" s="9">
        <v>24</v>
      </c>
      <c r="H31" s="220">
        <v>119.47</v>
      </c>
      <c r="I31" s="14">
        <f>H31*G31</f>
        <v>2867.2799999999997</v>
      </c>
      <c r="J31" s="77">
        <f t="shared" si="0"/>
        <v>1.1947000000000001</v>
      </c>
      <c r="K31" s="92"/>
    </row>
    <row r="32" spans="1:11" ht="45.75" customHeight="1">
      <c r="A32" s="104">
        <v>21</v>
      </c>
      <c r="B32" s="23" t="s">
        <v>56</v>
      </c>
      <c r="C32" s="23" t="s">
        <v>18</v>
      </c>
      <c r="D32" s="17" t="s">
        <v>225</v>
      </c>
      <c r="E32" s="15" t="s">
        <v>24</v>
      </c>
      <c r="F32" s="12" t="s">
        <v>20</v>
      </c>
      <c r="G32" s="20">
        <v>50</v>
      </c>
      <c r="H32" s="219">
        <v>32.68</v>
      </c>
      <c r="I32" s="14">
        <f t="shared" ref="I32:I35" si="4">H32*G32</f>
        <v>1634</v>
      </c>
      <c r="J32" s="77">
        <f t="shared" si="0"/>
        <v>0.32679999999999998</v>
      </c>
      <c r="K32" s="92"/>
    </row>
    <row r="33" spans="1:11" s="94" customFormat="1" ht="62.25" customHeight="1">
      <c r="A33" s="104">
        <v>22</v>
      </c>
      <c r="B33" s="12" t="s">
        <v>57</v>
      </c>
      <c r="C33" s="12" t="s">
        <v>18</v>
      </c>
      <c r="D33" s="10" t="s">
        <v>226</v>
      </c>
      <c r="E33" s="9" t="s">
        <v>24</v>
      </c>
      <c r="F33" s="12" t="s">
        <v>20</v>
      </c>
      <c r="G33" s="9">
        <v>50</v>
      </c>
      <c r="H33" s="220">
        <v>19.93</v>
      </c>
      <c r="I33" s="14">
        <f t="shared" si="4"/>
        <v>996.5</v>
      </c>
      <c r="J33" s="77">
        <f t="shared" si="0"/>
        <v>0.1993</v>
      </c>
      <c r="K33" s="92"/>
    </row>
    <row r="34" spans="1:11" s="94" customFormat="1" ht="57" customHeight="1">
      <c r="A34" s="104">
        <v>23</v>
      </c>
      <c r="B34" s="12" t="s">
        <v>58</v>
      </c>
      <c r="C34" s="12" t="s">
        <v>18</v>
      </c>
      <c r="D34" s="10" t="s">
        <v>227</v>
      </c>
      <c r="E34" s="9" t="s">
        <v>24</v>
      </c>
      <c r="F34" s="12" t="s">
        <v>20</v>
      </c>
      <c r="G34" s="9">
        <v>30</v>
      </c>
      <c r="H34" s="221">
        <v>24.69</v>
      </c>
      <c r="I34" s="14">
        <f t="shared" si="4"/>
        <v>740.7</v>
      </c>
      <c r="J34" s="77">
        <f t="shared" si="0"/>
        <v>0.24690000000000001</v>
      </c>
      <c r="K34" s="92"/>
    </row>
    <row r="35" spans="1:11" ht="69" customHeight="1">
      <c r="A35" s="104">
        <v>24</v>
      </c>
      <c r="B35" s="16" t="s">
        <v>59</v>
      </c>
      <c r="C35" s="16" t="s">
        <v>18</v>
      </c>
      <c r="D35" s="17" t="s">
        <v>228</v>
      </c>
      <c r="E35" s="22" t="s">
        <v>60</v>
      </c>
      <c r="F35" s="12" t="s">
        <v>20</v>
      </c>
      <c r="G35" s="20">
        <v>50</v>
      </c>
      <c r="H35" s="219">
        <v>17.82</v>
      </c>
      <c r="I35" s="14">
        <f t="shared" si="4"/>
        <v>891</v>
      </c>
      <c r="J35" s="77">
        <f>H35*0.01</f>
        <v>0.1782</v>
      </c>
      <c r="K35" s="92"/>
    </row>
    <row r="36" spans="1:11">
      <c r="K36" s="92"/>
    </row>
  </sheetData>
  <mergeCells count="5">
    <mergeCell ref="A1:I1"/>
    <mergeCell ref="A2:I2"/>
    <mergeCell ref="A3:I3"/>
    <mergeCell ref="A4:I4"/>
    <mergeCell ref="A9:I9"/>
  </mergeCells>
  <pageMargins left="0.511811024" right="0.511811024" top="0.78740157499999996" bottom="0.78740157499999996" header="0.31496062000000002" footer="0.31496062000000002"/>
  <pageSetup paperSize="9" scale="63" fitToHeight="0" orientation="portrait" r:id="rId1"/>
  <legacyDrawing r:id="rId2"/>
  <oleObjects>
    <oleObject progId="Word.Picture.8" shapeId="23553" r:id="rId3"/>
  </oleObjects>
</worksheet>
</file>

<file path=xl/worksheets/sheet10.xml><?xml version="1.0" encoding="utf-8"?>
<worksheet xmlns="http://schemas.openxmlformats.org/spreadsheetml/2006/main" xmlns:r="http://schemas.openxmlformats.org/officeDocument/2006/relationships">
  <dimension ref="A1:L18"/>
  <sheetViews>
    <sheetView topLeftCell="A4" workbookViewId="0">
      <selection activeCell="D18" sqref="D18"/>
    </sheetView>
  </sheetViews>
  <sheetFormatPr defaultRowHeight="12.75"/>
  <cols>
    <col min="1" max="1" width="7.140625" style="43" customWidth="1"/>
    <col min="2" max="2" width="12.28515625" style="43" customWidth="1"/>
    <col min="3" max="3" width="12" style="43" customWidth="1"/>
    <col min="4" max="4" width="64.28515625" style="43" customWidth="1"/>
    <col min="5" max="5" width="11.140625" style="43" bestFit="1" customWidth="1"/>
    <col min="6" max="6" width="5.28515625" style="43" customWidth="1"/>
    <col min="7" max="7" width="8.140625" style="43" customWidth="1"/>
    <col min="8" max="8" width="13.7109375" style="43" customWidth="1"/>
    <col min="9" max="9" width="15.7109375" style="43" bestFit="1" customWidth="1"/>
    <col min="10" max="10" width="16.140625" style="43" hidden="1" customWidth="1"/>
    <col min="11" max="11" width="10.140625" style="43" customWidth="1"/>
    <col min="12" max="12" width="9.5703125" style="43" bestFit="1" customWidth="1"/>
    <col min="13" max="256" width="9.140625" style="43"/>
    <col min="257" max="257" width="7.140625" style="43" customWidth="1"/>
    <col min="258" max="258" width="12.28515625" style="43" customWidth="1"/>
    <col min="259" max="259" width="12" style="43" customWidth="1"/>
    <col min="260" max="260" width="26.28515625" style="43" customWidth="1"/>
    <col min="261" max="261" width="11.140625" style="43" bestFit="1" customWidth="1"/>
    <col min="262" max="262" width="5.28515625" style="43" customWidth="1"/>
    <col min="263" max="263" width="6.7109375" style="43" customWidth="1"/>
    <col min="264" max="264" width="11.7109375" style="43" bestFit="1" customWidth="1"/>
    <col min="265" max="265" width="15.7109375" style="43" bestFit="1" customWidth="1"/>
    <col min="266" max="266" width="0" style="43" hidden="1" customWidth="1"/>
    <col min="267" max="267" width="15.42578125" style="43" customWidth="1"/>
    <col min="268" max="268" width="9.5703125" style="43" bestFit="1" customWidth="1"/>
    <col min="269" max="512" width="9.140625" style="43"/>
    <col min="513" max="513" width="7.140625" style="43" customWidth="1"/>
    <col min="514" max="514" width="12.28515625" style="43" customWidth="1"/>
    <col min="515" max="515" width="12" style="43" customWidth="1"/>
    <col min="516" max="516" width="26.28515625" style="43" customWidth="1"/>
    <col min="517" max="517" width="11.140625" style="43" bestFit="1" customWidth="1"/>
    <col min="518" max="518" width="5.28515625" style="43" customWidth="1"/>
    <col min="519" max="519" width="6.7109375" style="43" customWidth="1"/>
    <col min="520" max="520" width="11.7109375" style="43" bestFit="1" customWidth="1"/>
    <col min="521" max="521" width="15.7109375" style="43" bestFit="1" customWidth="1"/>
    <col min="522" max="522" width="0" style="43" hidden="1" customWidth="1"/>
    <col min="523" max="523" width="15.42578125" style="43" customWidth="1"/>
    <col min="524" max="524" width="9.5703125" style="43" bestFit="1" customWidth="1"/>
    <col min="525" max="768" width="9.140625" style="43"/>
    <col min="769" max="769" width="7.140625" style="43" customWidth="1"/>
    <col min="770" max="770" width="12.28515625" style="43" customWidth="1"/>
    <col min="771" max="771" width="12" style="43" customWidth="1"/>
    <col min="772" max="772" width="26.28515625" style="43" customWidth="1"/>
    <col min="773" max="773" width="11.140625" style="43" bestFit="1" customWidth="1"/>
    <col min="774" max="774" width="5.28515625" style="43" customWidth="1"/>
    <col min="775" max="775" width="6.7109375" style="43" customWidth="1"/>
    <col min="776" max="776" width="11.7109375" style="43" bestFit="1" customWidth="1"/>
    <col min="777" max="777" width="15.7109375" style="43" bestFit="1" customWidth="1"/>
    <col min="778" max="778" width="0" style="43" hidden="1" customWidth="1"/>
    <col min="779" max="779" width="15.42578125" style="43" customWidth="1"/>
    <col min="780" max="780" width="9.5703125" style="43" bestFit="1" customWidth="1"/>
    <col min="781" max="1024" width="9.140625" style="43"/>
    <col min="1025" max="1025" width="7.140625" style="43" customWidth="1"/>
    <col min="1026" max="1026" width="12.28515625" style="43" customWidth="1"/>
    <col min="1027" max="1027" width="12" style="43" customWidth="1"/>
    <col min="1028" max="1028" width="26.28515625" style="43" customWidth="1"/>
    <col min="1029" max="1029" width="11.140625" style="43" bestFit="1" customWidth="1"/>
    <col min="1030" max="1030" width="5.28515625" style="43" customWidth="1"/>
    <col min="1031" max="1031" width="6.7109375" style="43" customWidth="1"/>
    <col min="1032" max="1032" width="11.7109375" style="43" bestFit="1" customWidth="1"/>
    <col min="1033" max="1033" width="15.7109375" style="43" bestFit="1" customWidth="1"/>
    <col min="1034" max="1034" width="0" style="43" hidden="1" customWidth="1"/>
    <col min="1035" max="1035" width="15.42578125" style="43" customWidth="1"/>
    <col min="1036" max="1036" width="9.5703125" style="43" bestFit="1" customWidth="1"/>
    <col min="1037" max="1280" width="9.140625" style="43"/>
    <col min="1281" max="1281" width="7.140625" style="43" customWidth="1"/>
    <col min="1282" max="1282" width="12.28515625" style="43" customWidth="1"/>
    <col min="1283" max="1283" width="12" style="43" customWidth="1"/>
    <col min="1284" max="1284" width="26.28515625" style="43" customWidth="1"/>
    <col min="1285" max="1285" width="11.140625" style="43" bestFit="1" customWidth="1"/>
    <col min="1286" max="1286" width="5.28515625" style="43" customWidth="1"/>
    <col min="1287" max="1287" width="6.7109375" style="43" customWidth="1"/>
    <col min="1288" max="1288" width="11.7109375" style="43" bestFit="1" customWidth="1"/>
    <col min="1289" max="1289" width="15.7109375" style="43" bestFit="1" customWidth="1"/>
    <col min="1290" max="1290" width="0" style="43" hidden="1" customWidth="1"/>
    <col min="1291" max="1291" width="15.42578125" style="43" customWidth="1"/>
    <col min="1292" max="1292" width="9.5703125" style="43" bestFit="1" customWidth="1"/>
    <col min="1293" max="1536" width="9.140625" style="43"/>
    <col min="1537" max="1537" width="7.140625" style="43" customWidth="1"/>
    <col min="1538" max="1538" width="12.28515625" style="43" customWidth="1"/>
    <col min="1539" max="1539" width="12" style="43" customWidth="1"/>
    <col min="1540" max="1540" width="26.28515625" style="43" customWidth="1"/>
    <col min="1541" max="1541" width="11.140625" style="43" bestFit="1" customWidth="1"/>
    <col min="1542" max="1542" width="5.28515625" style="43" customWidth="1"/>
    <col min="1543" max="1543" width="6.7109375" style="43" customWidth="1"/>
    <col min="1544" max="1544" width="11.7109375" style="43" bestFit="1" customWidth="1"/>
    <col min="1545" max="1545" width="15.7109375" style="43" bestFit="1" customWidth="1"/>
    <col min="1546" max="1546" width="0" style="43" hidden="1" customWidth="1"/>
    <col min="1547" max="1547" width="15.42578125" style="43" customWidth="1"/>
    <col min="1548" max="1548" width="9.5703125" style="43" bestFit="1" customWidth="1"/>
    <col min="1549" max="1792" width="9.140625" style="43"/>
    <col min="1793" max="1793" width="7.140625" style="43" customWidth="1"/>
    <col min="1794" max="1794" width="12.28515625" style="43" customWidth="1"/>
    <col min="1795" max="1795" width="12" style="43" customWidth="1"/>
    <col min="1796" max="1796" width="26.28515625" style="43" customWidth="1"/>
    <col min="1797" max="1797" width="11.140625" style="43" bestFit="1" customWidth="1"/>
    <col min="1798" max="1798" width="5.28515625" style="43" customWidth="1"/>
    <col min="1799" max="1799" width="6.7109375" style="43" customWidth="1"/>
    <col min="1800" max="1800" width="11.7109375" style="43" bestFit="1" customWidth="1"/>
    <col min="1801" max="1801" width="15.7109375" style="43" bestFit="1" customWidth="1"/>
    <col min="1802" max="1802" width="0" style="43" hidden="1" customWidth="1"/>
    <col min="1803" max="1803" width="15.42578125" style="43" customWidth="1"/>
    <col min="1804" max="1804" width="9.5703125" style="43" bestFit="1" customWidth="1"/>
    <col min="1805" max="2048" width="9.140625" style="43"/>
    <col min="2049" max="2049" width="7.140625" style="43" customWidth="1"/>
    <col min="2050" max="2050" width="12.28515625" style="43" customWidth="1"/>
    <col min="2051" max="2051" width="12" style="43" customWidth="1"/>
    <col min="2052" max="2052" width="26.28515625" style="43" customWidth="1"/>
    <col min="2053" max="2053" width="11.140625" style="43" bestFit="1" customWidth="1"/>
    <col min="2054" max="2054" width="5.28515625" style="43" customWidth="1"/>
    <col min="2055" max="2055" width="6.7109375" style="43" customWidth="1"/>
    <col min="2056" max="2056" width="11.7109375" style="43" bestFit="1" customWidth="1"/>
    <col min="2057" max="2057" width="15.7109375" style="43" bestFit="1" customWidth="1"/>
    <col min="2058" max="2058" width="0" style="43" hidden="1" customWidth="1"/>
    <col min="2059" max="2059" width="15.42578125" style="43" customWidth="1"/>
    <col min="2060" max="2060" width="9.5703125" style="43" bestFit="1" customWidth="1"/>
    <col min="2061" max="2304" width="9.140625" style="43"/>
    <col min="2305" max="2305" width="7.140625" style="43" customWidth="1"/>
    <col min="2306" max="2306" width="12.28515625" style="43" customWidth="1"/>
    <col min="2307" max="2307" width="12" style="43" customWidth="1"/>
    <col min="2308" max="2308" width="26.28515625" style="43" customWidth="1"/>
    <col min="2309" max="2309" width="11.140625" style="43" bestFit="1" customWidth="1"/>
    <col min="2310" max="2310" width="5.28515625" style="43" customWidth="1"/>
    <col min="2311" max="2311" width="6.7109375" style="43" customWidth="1"/>
    <col min="2312" max="2312" width="11.7109375" style="43" bestFit="1" customWidth="1"/>
    <col min="2313" max="2313" width="15.7109375" style="43" bestFit="1" customWidth="1"/>
    <col min="2314" max="2314" width="0" style="43" hidden="1" customWidth="1"/>
    <col min="2315" max="2315" width="15.42578125" style="43" customWidth="1"/>
    <col min="2316" max="2316" width="9.5703125" style="43" bestFit="1" customWidth="1"/>
    <col min="2317" max="2560" width="9.140625" style="43"/>
    <col min="2561" max="2561" width="7.140625" style="43" customWidth="1"/>
    <col min="2562" max="2562" width="12.28515625" style="43" customWidth="1"/>
    <col min="2563" max="2563" width="12" style="43" customWidth="1"/>
    <col min="2564" max="2564" width="26.28515625" style="43" customWidth="1"/>
    <col min="2565" max="2565" width="11.140625" style="43" bestFit="1" customWidth="1"/>
    <col min="2566" max="2566" width="5.28515625" style="43" customWidth="1"/>
    <col min="2567" max="2567" width="6.7109375" style="43" customWidth="1"/>
    <col min="2568" max="2568" width="11.7109375" style="43" bestFit="1" customWidth="1"/>
    <col min="2569" max="2569" width="15.7109375" style="43" bestFit="1" customWidth="1"/>
    <col min="2570" max="2570" width="0" style="43" hidden="1" customWidth="1"/>
    <col min="2571" max="2571" width="15.42578125" style="43" customWidth="1"/>
    <col min="2572" max="2572" width="9.5703125" style="43" bestFit="1" customWidth="1"/>
    <col min="2573" max="2816" width="9.140625" style="43"/>
    <col min="2817" max="2817" width="7.140625" style="43" customWidth="1"/>
    <col min="2818" max="2818" width="12.28515625" style="43" customWidth="1"/>
    <col min="2819" max="2819" width="12" style="43" customWidth="1"/>
    <col min="2820" max="2820" width="26.28515625" style="43" customWidth="1"/>
    <col min="2821" max="2821" width="11.140625" style="43" bestFit="1" customWidth="1"/>
    <col min="2822" max="2822" width="5.28515625" style="43" customWidth="1"/>
    <col min="2823" max="2823" width="6.7109375" style="43" customWidth="1"/>
    <col min="2824" max="2824" width="11.7109375" style="43" bestFit="1" customWidth="1"/>
    <col min="2825" max="2825" width="15.7109375" style="43" bestFit="1" customWidth="1"/>
    <col min="2826" max="2826" width="0" style="43" hidden="1" customWidth="1"/>
    <col min="2827" max="2827" width="15.42578125" style="43" customWidth="1"/>
    <col min="2828" max="2828" width="9.5703125" style="43" bestFit="1" customWidth="1"/>
    <col min="2829" max="3072" width="9.140625" style="43"/>
    <col min="3073" max="3073" width="7.140625" style="43" customWidth="1"/>
    <col min="3074" max="3074" width="12.28515625" style="43" customWidth="1"/>
    <col min="3075" max="3075" width="12" style="43" customWidth="1"/>
    <col min="3076" max="3076" width="26.28515625" style="43" customWidth="1"/>
    <col min="3077" max="3077" width="11.140625" style="43" bestFit="1" customWidth="1"/>
    <col min="3078" max="3078" width="5.28515625" style="43" customWidth="1"/>
    <col min="3079" max="3079" width="6.7109375" style="43" customWidth="1"/>
    <col min="3080" max="3080" width="11.7109375" style="43" bestFit="1" customWidth="1"/>
    <col min="3081" max="3081" width="15.7109375" style="43" bestFit="1" customWidth="1"/>
    <col min="3082" max="3082" width="0" style="43" hidden="1" customWidth="1"/>
    <col min="3083" max="3083" width="15.42578125" style="43" customWidth="1"/>
    <col min="3084" max="3084" width="9.5703125" style="43" bestFit="1" customWidth="1"/>
    <col min="3085" max="3328" width="9.140625" style="43"/>
    <col min="3329" max="3329" width="7.140625" style="43" customWidth="1"/>
    <col min="3330" max="3330" width="12.28515625" style="43" customWidth="1"/>
    <col min="3331" max="3331" width="12" style="43" customWidth="1"/>
    <col min="3332" max="3332" width="26.28515625" style="43" customWidth="1"/>
    <col min="3333" max="3333" width="11.140625" style="43" bestFit="1" customWidth="1"/>
    <col min="3334" max="3334" width="5.28515625" style="43" customWidth="1"/>
    <col min="3335" max="3335" width="6.7109375" style="43" customWidth="1"/>
    <col min="3336" max="3336" width="11.7109375" style="43" bestFit="1" customWidth="1"/>
    <col min="3337" max="3337" width="15.7109375" style="43" bestFit="1" customWidth="1"/>
    <col min="3338" max="3338" width="0" style="43" hidden="1" customWidth="1"/>
    <col min="3339" max="3339" width="15.42578125" style="43" customWidth="1"/>
    <col min="3340" max="3340" width="9.5703125" style="43" bestFit="1" customWidth="1"/>
    <col min="3341" max="3584" width="9.140625" style="43"/>
    <col min="3585" max="3585" width="7.140625" style="43" customWidth="1"/>
    <col min="3586" max="3586" width="12.28515625" style="43" customWidth="1"/>
    <col min="3587" max="3587" width="12" style="43" customWidth="1"/>
    <col min="3588" max="3588" width="26.28515625" style="43" customWidth="1"/>
    <col min="3589" max="3589" width="11.140625" style="43" bestFit="1" customWidth="1"/>
    <col min="3590" max="3590" width="5.28515625" style="43" customWidth="1"/>
    <col min="3591" max="3591" width="6.7109375" style="43" customWidth="1"/>
    <col min="3592" max="3592" width="11.7109375" style="43" bestFit="1" customWidth="1"/>
    <col min="3593" max="3593" width="15.7109375" style="43" bestFit="1" customWidth="1"/>
    <col min="3594" max="3594" width="0" style="43" hidden="1" customWidth="1"/>
    <col min="3595" max="3595" width="15.42578125" style="43" customWidth="1"/>
    <col min="3596" max="3596" width="9.5703125" style="43" bestFit="1" customWidth="1"/>
    <col min="3597" max="3840" width="9.140625" style="43"/>
    <col min="3841" max="3841" width="7.140625" style="43" customWidth="1"/>
    <col min="3842" max="3842" width="12.28515625" style="43" customWidth="1"/>
    <col min="3843" max="3843" width="12" style="43" customWidth="1"/>
    <col min="3844" max="3844" width="26.28515625" style="43" customWidth="1"/>
    <col min="3845" max="3845" width="11.140625" style="43" bestFit="1" customWidth="1"/>
    <col min="3846" max="3846" width="5.28515625" style="43" customWidth="1"/>
    <col min="3847" max="3847" width="6.7109375" style="43" customWidth="1"/>
    <col min="3848" max="3848" width="11.7109375" style="43" bestFit="1" customWidth="1"/>
    <col min="3849" max="3849" width="15.7109375" style="43" bestFit="1" customWidth="1"/>
    <col min="3850" max="3850" width="0" style="43" hidden="1" customWidth="1"/>
    <col min="3851" max="3851" width="15.42578125" style="43" customWidth="1"/>
    <col min="3852" max="3852" width="9.5703125" style="43" bestFit="1" customWidth="1"/>
    <col min="3853" max="4096" width="9.140625" style="43"/>
    <col min="4097" max="4097" width="7.140625" style="43" customWidth="1"/>
    <col min="4098" max="4098" width="12.28515625" style="43" customWidth="1"/>
    <col min="4099" max="4099" width="12" style="43" customWidth="1"/>
    <col min="4100" max="4100" width="26.28515625" style="43" customWidth="1"/>
    <col min="4101" max="4101" width="11.140625" style="43" bestFit="1" customWidth="1"/>
    <col min="4102" max="4102" width="5.28515625" style="43" customWidth="1"/>
    <col min="4103" max="4103" width="6.7109375" style="43" customWidth="1"/>
    <col min="4104" max="4104" width="11.7109375" style="43" bestFit="1" customWidth="1"/>
    <col min="4105" max="4105" width="15.7109375" style="43" bestFit="1" customWidth="1"/>
    <col min="4106" max="4106" width="0" style="43" hidden="1" customWidth="1"/>
    <col min="4107" max="4107" width="15.42578125" style="43" customWidth="1"/>
    <col min="4108" max="4108" width="9.5703125" style="43" bestFit="1" customWidth="1"/>
    <col min="4109" max="4352" width="9.140625" style="43"/>
    <col min="4353" max="4353" width="7.140625" style="43" customWidth="1"/>
    <col min="4354" max="4354" width="12.28515625" style="43" customWidth="1"/>
    <col min="4355" max="4355" width="12" style="43" customWidth="1"/>
    <col min="4356" max="4356" width="26.28515625" style="43" customWidth="1"/>
    <col min="4357" max="4357" width="11.140625" style="43" bestFit="1" customWidth="1"/>
    <col min="4358" max="4358" width="5.28515625" style="43" customWidth="1"/>
    <col min="4359" max="4359" width="6.7109375" style="43" customWidth="1"/>
    <col min="4360" max="4360" width="11.7109375" style="43" bestFit="1" customWidth="1"/>
    <col min="4361" max="4361" width="15.7109375" style="43" bestFit="1" customWidth="1"/>
    <col min="4362" max="4362" width="0" style="43" hidden="1" customWidth="1"/>
    <col min="4363" max="4363" width="15.42578125" style="43" customWidth="1"/>
    <col min="4364" max="4364" width="9.5703125" style="43" bestFit="1" customWidth="1"/>
    <col min="4365" max="4608" width="9.140625" style="43"/>
    <col min="4609" max="4609" width="7.140625" style="43" customWidth="1"/>
    <col min="4610" max="4610" width="12.28515625" style="43" customWidth="1"/>
    <col min="4611" max="4611" width="12" style="43" customWidth="1"/>
    <col min="4612" max="4612" width="26.28515625" style="43" customWidth="1"/>
    <col min="4613" max="4613" width="11.140625" style="43" bestFit="1" customWidth="1"/>
    <col min="4614" max="4614" width="5.28515625" style="43" customWidth="1"/>
    <col min="4615" max="4615" width="6.7109375" style="43" customWidth="1"/>
    <col min="4616" max="4616" width="11.7109375" style="43" bestFit="1" customWidth="1"/>
    <col min="4617" max="4617" width="15.7109375" style="43" bestFit="1" customWidth="1"/>
    <col min="4618" max="4618" width="0" style="43" hidden="1" customWidth="1"/>
    <col min="4619" max="4619" width="15.42578125" style="43" customWidth="1"/>
    <col min="4620" max="4620" width="9.5703125" style="43" bestFit="1" customWidth="1"/>
    <col min="4621" max="4864" width="9.140625" style="43"/>
    <col min="4865" max="4865" width="7.140625" style="43" customWidth="1"/>
    <col min="4866" max="4866" width="12.28515625" style="43" customWidth="1"/>
    <col min="4867" max="4867" width="12" style="43" customWidth="1"/>
    <col min="4868" max="4868" width="26.28515625" style="43" customWidth="1"/>
    <col min="4869" max="4869" width="11.140625" style="43" bestFit="1" customWidth="1"/>
    <col min="4870" max="4870" width="5.28515625" style="43" customWidth="1"/>
    <col min="4871" max="4871" width="6.7109375" style="43" customWidth="1"/>
    <col min="4872" max="4872" width="11.7109375" style="43" bestFit="1" customWidth="1"/>
    <col min="4873" max="4873" width="15.7109375" style="43" bestFit="1" customWidth="1"/>
    <col min="4874" max="4874" width="0" style="43" hidden="1" customWidth="1"/>
    <col min="4875" max="4875" width="15.42578125" style="43" customWidth="1"/>
    <col min="4876" max="4876" width="9.5703125" style="43" bestFit="1" customWidth="1"/>
    <col min="4877" max="5120" width="9.140625" style="43"/>
    <col min="5121" max="5121" width="7.140625" style="43" customWidth="1"/>
    <col min="5122" max="5122" width="12.28515625" style="43" customWidth="1"/>
    <col min="5123" max="5123" width="12" style="43" customWidth="1"/>
    <col min="5124" max="5124" width="26.28515625" style="43" customWidth="1"/>
    <col min="5125" max="5125" width="11.140625" style="43" bestFit="1" customWidth="1"/>
    <col min="5126" max="5126" width="5.28515625" style="43" customWidth="1"/>
    <col min="5127" max="5127" width="6.7109375" style="43" customWidth="1"/>
    <col min="5128" max="5128" width="11.7109375" style="43" bestFit="1" customWidth="1"/>
    <col min="5129" max="5129" width="15.7109375" style="43" bestFit="1" customWidth="1"/>
    <col min="5130" max="5130" width="0" style="43" hidden="1" customWidth="1"/>
    <col min="5131" max="5131" width="15.42578125" style="43" customWidth="1"/>
    <col min="5132" max="5132" width="9.5703125" style="43" bestFit="1" customWidth="1"/>
    <col min="5133" max="5376" width="9.140625" style="43"/>
    <col min="5377" max="5377" width="7.140625" style="43" customWidth="1"/>
    <col min="5378" max="5378" width="12.28515625" style="43" customWidth="1"/>
    <col min="5379" max="5379" width="12" style="43" customWidth="1"/>
    <col min="5380" max="5380" width="26.28515625" style="43" customWidth="1"/>
    <col min="5381" max="5381" width="11.140625" style="43" bestFit="1" customWidth="1"/>
    <col min="5382" max="5382" width="5.28515625" style="43" customWidth="1"/>
    <col min="5383" max="5383" width="6.7109375" style="43" customWidth="1"/>
    <col min="5384" max="5384" width="11.7109375" style="43" bestFit="1" customWidth="1"/>
    <col min="5385" max="5385" width="15.7109375" style="43" bestFit="1" customWidth="1"/>
    <col min="5386" max="5386" width="0" style="43" hidden="1" customWidth="1"/>
    <col min="5387" max="5387" width="15.42578125" style="43" customWidth="1"/>
    <col min="5388" max="5388" width="9.5703125" style="43" bestFit="1" customWidth="1"/>
    <col min="5389" max="5632" width="9.140625" style="43"/>
    <col min="5633" max="5633" width="7.140625" style="43" customWidth="1"/>
    <col min="5634" max="5634" width="12.28515625" style="43" customWidth="1"/>
    <col min="5635" max="5635" width="12" style="43" customWidth="1"/>
    <col min="5636" max="5636" width="26.28515625" style="43" customWidth="1"/>
    <col min="5637" max="5637" width="11.140625" style="43" bestFit="1" customWidth="1"/>
    <col min="5638" max="5638" width="5.28515625" style="43" customWidth="1"/>
    <col min="5639" max="5639" width="6.7109375" style="43" customWidth="1"/>
    <col min="5640" max="5640" width="11.7109375" style="43" bestFit="1" customWidth="1"/>
    <col min="5641" max="5641" width="15.7109375" style="43" bestFit="1" customWidth="1"/>
    <col min="5642" max="5642" width="0" style="43" hidden="1" customWidth="1"/>
    <col min="5643" max="5643" width="15.42578125" style="43" customWidth="1"/>
    <col min="5644" max="5644" width="9.5703125" style="43" bestFit="1" customWidth="1"/>
    <col min="5645" max="5888" width="9.140625" style="43"/>
    <col min="5889" max="5889" width="7.140625" style="43" customWidth="1"/>
    <col min="5890" max="5890" width="12.28515625" style="43" customWidth="1"/>
    <col min="5891" max="5891" width="12" style="43" customWidth="1"/>
    <col min="5892" max="5892" width="26.28515625" style="43" customWidth="1"/>
    <col min="5893" max="5893" width="11.140625" style="43" bestFit="1" customWidth="1"/>
    <col min="5894" max="5894" width="5.28515625" style="43" customWidth="1"/>
    <col min="5895" max="5895" width="6.7109375" style="43" customWidth="1"/>
    <col min="5896" max="5896" width="11.7109375" style="43" bestFit="1" customWidth="1"/>
    <col min="5897" max="5897" width="15.7109375" style="43" bestFit="1" customWidth="1"/>
    <col min="5898" max="5898" width="0" style="43" hidden="1" customWidth="1"/>
    <col min="5899" max="5899" width="15.42578125" style="43" customWidth="1"/>
    <col min="5900" max="5900" width="9.5703125" style="43" bestFit="1" customWidth="1"/>
    <col min="5901" max="6144" width="9.140625" style="43"/>
    <col min="6145" max="6145" width="7.140625" style="43" customWidth="1"/>
    <col min="6146" max="6146" width="12.28515625" style="43" customWidth="1"/>
    <col min="6147" max="6147" width="12" style="43" customWidth="1"/>
    <col min="6148" max="6148" width="26.28515625" style="43" customWidth="1"/>
    <col min="6149" max="6149" width="11.140625" style="43" bestFit="1" customWidth="1"/>
    <col min="6150" max="6150" width="5.28515625" style="43" customWidth="1"/>
    <col min="6151" max="6151" width="6.7109375" style="43" customWidth="1"/>
    <col min="6152" max="6152" width="11.7109375" style="43" bestFit="1" customWidth="1"/>
    <col min="6153" max="6153" width="15.7109375" style="43" bestFit="1" customWidth="1"/>
    <col min="6154" max="6154" width="0" style="43" hidden="1" customWidth="1"/>
    <col min="6155" max="6155" width="15.42578125" style="43" customWidth="1"/>
    <col min="6156" max="6156" width="9.5703125" style="43" bestFit="1" customWidth="1"/>
    <col min="6157" max="6400" width="9.140625" style="43"/>
    <col min="6401" max="6401" width="7.140625" style="43" customWidth="1"/>
    <col min="6402" max="6402" width="12.28515625" style="43" customWidth="1"/>
    <col min="6403" max="6403" width="12" style="43" customWidth="1"/>
    <col min="6404" max="6404" width="26.28515625" style="43" customWidth="1"/>
    <col min="6405" max="6405" width="11.140625" style="43" bestFit="1" customWidth="1"/>
    <col min="6406" max="6406" width="5.28515625" style="43" customWidth="1"/>
    <col min="6407" max="6407" width="6.7109375" style="43" customWidth="1"/>
    <col min="6408" max="6408" width="11.7109375" style="43" bestFit="1" customWidth="1"/>
    <col min="6409" max="6409" width="15.7109375" style="43" bestFit="1" customWidth="1"/>
    <col min="6410" max="6410" width="0" style="43" hidden="1" customWidth="1"/>
    <col min="6411" max="6411" width="15.42578125" style="43" customWidth="1"/>
    <col min="6412" max="6412" width="9.5703125" style="43" bestFit="1" customWidth="1"/>
    <col min="6413" max="6656" width="9.140625" style="43"/>
    <col min="6657" max="6657" width="7.140625" style="43" customWidth="1"/>
    <col min="6658" max="6658" width="12.28515625" style="43" customWidth="1"/>
    <col min="6659" max="6659" width="12" style="43" customWidth="1"/>
    <col min="6660" max="6660" width="26.28515625" style="43" customWidth="1"/>
    <col min="6661" max="6661" width="11.140625" style="43" bestFit="1" customWidth="1"/>
    <col min="6662" max="6662" width="5.28515625" style="43" customWidth="1"/>
    <col min="6663" max="6663" width="6.7109375" style="43" customWidth="1"/>
    <col min="6664" max="6664" width="11.7109375" style="43" bestFit="1" customWidth="1"/>
    <col min="6665" max="6665" width="15.7109375" style="43" bestFit="1" customWidth="1"/>
    <col min="6666" max="6666" width="0" style="43" hidden="1" customWidth="1"/>
    <col min="6667" max="6667" width="15.42578125" style="43" customWidth="1"/>
    <col min="6668" max="6668" width="9.5703125" style="43" bestFit="1" customWidth="1"/>
    <col min="6669" max="6912" width="9.140625" style="43"/>
    <col min="6913" max="6913" width="7.140625" style="43" customWidth="1"/>
    <col min="6914" max="6914" width="12.28515625" style="43" customWidth="1"/>
    <col min="6915" max="6915" width="12" style="43" customWidth="1"/>
    <col min="6916" max="6916" width="26.28515625" style="43" customWidth="1"/>
    <col min="6917" max="6917" width="11.140625" style="43" bestFit="1" customWidth="1"/>
    <col min="6918" max="6918" width="5.28515625" style="43" customWidth="1"/>
    <col min="6919" max="6919" width="6.7109375" style="43" customWidth="1"/>
    <col min="6920" max="6920" width="11.7109375" style="43" bestFit="1" customWidth="1"/>
    <col min="6921" max="6921" width="15.7109375" style="43" bestFit="1" customWidth="1"/>
    <col min="6922" max="6922" width="0" style="43" hidden="1" customWidth="1"/>
    <col min="6923" max="6923" width="15.42578125" style="43" customWidth="1"/>
    <col min="6924" max="6924" width="9.5703125" style="43" bestFit="1" customWidth="1"/>
    <col min="6925" max="7168" width="9.140625" style="43"/>
    <col min="7169" max="7169" width="7.140625" style="43" customWidth="1"/>
    <col min="7170" max="7170" width="12.28515625" style="43" customWidth="1"/>
    <col min="7171" max="7171" width="12" style="43" customWidth="1"/>
    <col min="7172" max="7172" width="26.28515625" style="43" customWidth="1"/>
    <col min="7173" max="7173" width="11.140625" style="43" bestFit="1" customWidth="1"/>
    <col min="7174" max="7174" width="5.28515625" style="43" customWidth="1"/>
    <col min="7175" max="7175" width="6.7109375" style="43" customWidth="1"/>
    <col min="7176" max="7176" width="11.7109375" style="43" bestFit="1" customWidth="1"/>
    <col min="7177" max="7177" width="15.7109375" style="43" bestFit="1" customWidth="1"/>
    <col min="7178" max="7178" width="0" style="43" hidden="1" customWidth="1"/>
    <col min="7179" max="7179" width="15.42578125" style="43" customWidth="1"/>
    <col min="7180" max="7180" width="9.5703125" style="43" bestFit="1" customWidth="1"/>
    <col min="7181" max="7424" width="9.140625" style="43"/>
    <col min="7425" max="7425" width="7.140625" style="43" customWidth="1"/>
    <col min="7426" max="7426" width="12.28515625" style="43" customWidth="1"/>
    <col min="7427" max="7427" width="12" style="43" customWidth="1"/>
    <col min="7428" max="7428" width="26.28515625" style="43" customWidth="1"/>
    <col min="7429" max="7429" width="11.140625" style="43" bestFit="1" customWidth="1"/>
    <col min="7430" max="7430" width="5.28515625" style="43" customWidth="1"/>
    <col min="7431" max="7431" width="6.7109375" style="43" customWidth="1"/>
    <col min="7432" max="7432" width="11.7109375" style="43" bestFit="1" customWidth="1"/>
    <col min="7433" max="7433" width="15.7109375" style="43" bestFit="1" customWidth="1"/>
    <col min="7434" max="7434" width="0" style="43" hidden="1" customWidth="1"/>
    <col min="7435" max="7435" width="15.42578125" style="43" customWidth="1"/>
    <col min="7436" max="7436" width="9.5703125" style="43" bestFit="1" customWidth="1"/>
    <col min="7437" max="7680" width="9.140625" style="43"/>
    <col min="7681" max="7681" width="7.140625" style="43" customWidth="1"/>
    <col min="7682" max="7682" width="12.28515625" style="43" customWidth="1"/>
    <col min="7683" max="7683" width="12" style="43" customWidth="1"/>
    <col min="7684" max="7684" width="26.28515625" style="43" customWidth="1"/>
    <col min="7685" max="7685" width="11.140625" style="43" bestFit="1" customWidth="1"/>
    <col min="7686" max="7686" width="5.28515625" style="43" customWidth="1"/>
    <col min="7687" max="7687" width="6.7109375" style="43" customWidth="1"/>
    <col min="7688" max="7688" width="11.7109375" style="43" bestFit="1" customWidth="1"/>
    <col min="7689" max="7689" width="15.7109375" style="43" bestFit="1" customWidth="1"/>
    <col min="7690" max="7690" width="0" style="43" hidden="1" customWidth="1"/>
    <col min="7691" max="7691" width="15.42578125" style="43" customWidth="1"/>
    <col min="7692" max="7692" width="9.5703125" style="43" bestFit="1" customWidth="1"/>
    <col min="7693" max="7936" width="9.140625" style="43"/>
    <col min="7937" max="7937" width="7.140625" style="43" customWidth="1"/>
    <col min="7938" max="7938" width="12.28515625" style="43" customWidth="1"/>
    <col min="7939" max="7939" width="12" style="43" customWidth="1"/>
    <col min="7940" max="7940" width="26.28515625" style="43" customWidth="1"/>
    <col min="7941" max="7941" width="11.140625" style="43" bestFit="1" customWidth="1"/>
    <col min="7942" max="7942" width="5.28515625" style="43" customWidth="1"/>
    <col min="7943" max="7943" width="6.7109375" style="43" customWidth="1"/>
    <col min="7944" max="7944" width="11.7109375" style="43" bestFit="1" customWidth="1"/>
    <col min="7945" max="7945" width="15.7109375" style="43" bestFit="1" customWidth="1"/>
    <col min="7946" max="7946" width="0" style="43" hidden="1" customWidth="1"/>
    <col min="7947" max="7947" width="15.42578125" style="43" customWidth="1"/>
    <col min="7948" max="7948" width="9.5703125" style="43" bestFit="1" customWidth="1"/>
    <col min="7949" max="8192" width="9.140625" style="43"/>
    <col min="8193" max="8193" width="7.140625" style="43" customWidth="1"/>
    <col min="8194" max="8194" width="12.28515625" style="43" customWidth="1"/>
    <col min="8195" max="8195" width="12" style="43" customWidth="1"/>
    <col min="8196" max="8196" width="26.28515625" style="43" customWidth="1"/>
    <col min="8197" max="8197" width="11.140625" style="43" bestFit="1" customWidth="1"/>
    <col min="8198" max="8198" width="5.28515625" style="43" customWidth="1"/>
    <col min="8199" max="8199" width="6.7109375" style="43" customWidth="1"/>
    <col min="8200" max="8200" width="11.7109375" style="43" bestFit="1" customWidth="1"/>
    <col min="8201" max="8201" width="15.7109375" style="43" bestFit="1" customWidth="1"/>
    <col min="8202" max="8202" width="0" style="43" hidden="1" customWidth="1"/>
    <col min="8203" max="8203" width="15.42578125" style="43" customWidth="1"/>
    <col min="8204" max="8204" width="9.5703125" style="43" bestFit="1" customWidth="1"/>
    <col min="8205" max="8448" width="9.140625" style="43"/>
    <col min="8449" max="8449" width="7.140625" style="43" customWidth="1"/>
    <col min="8450" max="8450" width="12.28515625" style="43" customWidth="1"/>
    <col min="8451" max="8451" width="12" style="43" customWidth="1"/>
    <col min="8452" max="8452" width="26.28515625" style="43" customWidth="1"/>
    <col min="8453" max="8453" width="11.140625" style="43" bestFit="1" customWidth="1"/>
    <col min="8454" max="8454" width="5.28515625" style="43" customWidth="1"/>
    <col min="8455" max="8455" width="6.7109375" style="43" customWidth="1"/>
    <col min="8456" max="8456" width="11.7109375" style="43" bestFit="1" customWidth="1"/>
    <col min="8457" max="8457" width="15.7109375" style="43" bestFit="1" customWidth="1"/>
    <col min="8458" max="8458" width="0" style="43" hidden="1" customWidth="1"/>
    <col min="8459" max="8459" width="15.42578125" style="43" customWidth="1"/>
    <col min="8460" max="8460" width="9.5703125" style="43" bestFit="1" customWidth="1"/>
    <col min="8461" max="8704" width="9.140625" style="43"/>
    <col min="8705" max="8705" width="7.140625" style="43" customWidth="1"/>
    <col min="8706" max="8706" width="12.28515625" style="43" customWidth="1"/>
    <col min="8707" max="8707" width="12" style="43" customWidth="1"/>
    <col min="8708" max="8708" width="26.28515625" style="43" customWidth="1"/>
    <col min="8709" max="8709" width="11.140625" style="43" bestFit="1" customWidth="1"/>
    <col min="8710" max="8710" width="5.28515625" style="43" customWidth="1"/>
    <col min="8711" max="8711" width="6.7109375" style="43" customWidth="1"/>
    <col min="8712" max="8712" width="11.7109375" style="43" bestFit="1" customWidth="1"/>
    <col min="8713" max="8713" width="15.7109375" style="43" bestFit="1" customWidth="1"/>
    <col min="8714" max="8714" width="0" style="43" hidden="1" customWidth="1"/>
    <col min="8715" max="8715" width="15.42578125" style="43" customWidth="1"/>
    <col min="8716" max="8716" width="9.5703125" style="43" bestFit="1" customWidth="1"/>
    <col min="8717" max="8960" width="9.140625" style="43"/>
    <col min="8961" max="8961" width="7.140625" style="43" customWidth="1"/>
    <col min="8962" max="8962" width="12.28515625" style="43" customWidth="1"/>
    <col min="8963" max="8963" width="12" style="43" customWidth="1"/>
    <col min="8964" max="8964" width="26.28515625" style="43" customWidth="1"/>
    <col min="8965" max="8965" width="11.140625" style="43" bestFit="1" customWidth="1"/>
    <col min="8966" max="8966" width="5.28515625" style="43" customWidth="1"/>
    <col min="8967" max="8967" width="6.7109375" style="43" customWidth="1"/>
    <col min="8968" max="8968" width="11.7109375" style="43" bestFit="1" customWidth="1"/>
    <col min="8969" max="8969" width="15.7109375" style="43" bestFit="1" customWidth="1"/>
    <col min="8970" max="8970" width="0" style="43" hidden="1" customWidth="1"/>
    <col min="8971" max="8971" width="15.42578125" style="43" customWidth="1"/>
    <col min="8972" max="8972" width="9.5703125" style="43" bestFit="1" customWidth="1"/>
    <col min="8973" max="9216" width="9.140625" style="43"/>
    <col min="9217" max="9217" width="7.140625" style="43" customWidth="1"/>
    <col min="9218" max="9218" width="12.28515625" style="43" customWidth="1"/>
    <col min="9219" max="9219" width="12" style="43" customWidth="1"/>
    <col min="9220" max="9220" width="26.28515625" style="43" customWidth="1"/>
    <col min="9221" max="9221" width="11.140625" style="43" bestFit="1" customWidth="1"/>
    <col min="9222" max="9222" width="5.28515625" style="43" customWidth="1"/>
    <col min="9223" max="9223" width="6.7109375" style="43" customWidth="1"/>
    <col min="9224" max="9224" width="11.7109375" style="43" bestFit="1" customWidth="1"/>
    <col min="9225" max="9225" width="15.7109375" style="43" bestFit="1" customWidth="1"/>
    <col min="9226" max="9226" width="0" style="43" hidden="1" customWidth="1"/>
    <col min="9227" max="9227" width="15.42578125" style="43" customWidth="1"/>
    <col min="9228" max="9228" width="9.5703125" style="43" bestFit="1" customWidth="1"/>
    <col min="9229" max="9472" width="9.140625" style="43"/>
    <col min="9473" max="9473" width="7.140625" style="43" customWidth="1"/>
    <col min="9474" max="9474" width="12.28515625" style="43" customWidth="1"/>
    <col min="9475" max="9475" width="12" style="43" customWidth="1"/>
    <col min="9476" max="9476" width="26.28515625" style="43" customWidth="1"/>
    <col min="9477" max="9477" width="11.140625" style="43" bestFit="1" customWidth="1"/>
    <col min="9478" max="9478" width="5.28515625" style="43" customWidth="1"/>
    <col min="9479" max="9479" width="6.7109375" style="43" customWidth="1"/>
    <col min="9480" max="9480" width="11.7109375" style="43" bestFit="1" customWidth="1"/>
    <col min="9481" max="9481" width="15.7109375" style="43" bestFit="1" customWidth="1"/>
    <col min="9482" max="9482" width="0" style="43" hidden="1" customWidth="1"/>
    <col min="9483" max="9483" width="15.42578125" style="43" customWidth="1"/>
    <col min="9484" max="9484" width="9.5703125" style="43" bestFit="1" customWidth="1"/>
    <col min="9485" max="9728" width="9.140625" style="43"/>
    <col min="9729" max="9729" width="7.140625" style="43" customWidth="1"/>
    <col min="9730" max="9730" width="12.28515625" style="43" customWidth="1"/>
    <col min="9731" max="9731" width="12" style="43" customWidth="1"/>
    <col min="9732" max="9732" width="26.28515625" style="43" customWidth="1"/>
    <col min="9733" max="9733" width="11.140625" style="43" bestFit="1" customWidth="1"/>
    <col min="9734" max="9734" width="5.28515625" style="43" customWidth="1"/>
    <col min="9735" max="9735" width="6.7109375" style="43" customWidth="1"/>
    <col min="9736" max="9736" width="11.7109375" style="43" bestFit="1" customWidth="1"/>
    <col min="9737" max="9737" width="15.7109375" style="43" bestFit="1" customWidth="1"/>
    <col min="9738" max="9738" width="0" style="43" hidden="1" customWidth="1"/>
    <col min="9739" max="9739" width="15.42578125" style="43" customWidth="1"/>
    <col min="9740" max="9740" width="9.5703125" style="43" bestFit="1" customWidth="1"/>
    <col min="9741" max="9984" width="9.140625" style="43"/>
    <col min="9985" max="9985" width="7.140625" style="43" customWidth="1"/>
    <col min="9986" max="9986" width="12.28515625" style="43" customWidth="1"/>
    <col min="9987" max="9987" width="12" style="43" customWidth="1"/>
    <col min="9988" max="9988" width="26.28515625" style="43" customWidth="1"/>
    <col min="9989" max="9989" width="11.140625" style="43" bestFit="1" customWidth="1"/>
    <col min="9990" max="9990" width="5.28515625" style="43" customWidth="1"/>
    <col min="9991" max="9991" width="6.7109375" style="43" customWidth="1"/>
    <col min="9992" max="9992" width="11.7109375" style="43" bestFit="1" customWidth="1"/>
    <col min="9993" max="9993" width="15.7109375" style="43" bestFit="1" customWidth="1"/>
    <col min="9994" max="9994" width="0" style="43" hidden="1" customWidth="1"/>
    <col min="9995" max="9995" width="15.42578125" style="43" customWidth="1"/>
    <col min="9996" max="9996" width="9.5703125" style="43" bestFit="1" customWidth="1"/>
    <col min="9997" max="10240" width="9.140625" style="43"/>
    <col min="10241" max="10241" width="7.140625" style="43" customWidth="1"/>
    <col min="10242" max="10242" width="12.28515625" style="43" customWidth="1"/>
    <col min="10243" max="10243" width="12" style="43" customWidth="1"/>
    <col min="10244" max="10244" width="26.28515625" style="43" customWidth="1"/>
    <col min="10245" max="10245" width="11.140625" style="43" bestFit="1" customWidth="1"/>
    <col min="10246" max="10246" width="5.28515625" style="43" customWidth="1"/>
    <col min="10247" max="10247" width="6.7109375" style="43" customWidth="1"/>
    <col min="10248" max="10248" width="11.7109375" style="43" bestFit="1" customWidth="1"/>
    <col min="10249" max="10249" width="15.7109375" style="43" bestFit="1" customWidth="1"/>
    <col min="10250" max="10250" width="0" style="43" hidden="1" customWidth="1"/>
    <col min="10251" max="10251" width="15.42578125" style="43" customWidth="1"/>
    <col min="10252" max="10252" width="9.5703125" style="43" bestFit="1" customWidth="1"/>
    <col min="10253" max="10496" width="9.140625" style="43"/>
    <col min="10497" max="10497" width="7.140625" style="43" customWidth="1"/>
    <col min="10498" max="10498" width="12.28515625" style="43" customWidth="1"/>
    <col min="10499" max="10499" width="12" style="43" customWidth="1"/>
    <col min="10500" max="10500" width="26.28515625" style="43" customWidth="1"/>
    <col min="10501" max="10501" width="11.140625" style="43" bestFit="1" customWidth="1"/>
    <col min="10502" max="10502" width="5.28515625" style="43" customWidth="1"/>
    <col min="10503" max="10503" width="6.7109375" style="43" customWidth="1"/>
    <col min="10504" max="10504" width="11.7109375" style="43" bestFit="1" customWidth="1"/>
    <col min="10505" max="10505" width="15.7109375" style="43" bestFit="1" customWidth="1"/>
    <col min="10506" max="10506" width="0" style="43" hidden="1" customWidth="1"/>
    <col min="10507" max="10507" width="15.42578125" style="43" customWidth="1"/>
    <col min="10508" max="10508" width="9.5703125" style="43" bestFit="1" customWidth="1"/>
    <col min="10509" max="10752" width="9.140625" style="43"/>
    <col min="10753" max="10753" width="7.140625" style="43" customWidth="1"/>
    <col min="10754" max="10754" width="12.28515625" style="43" customWidth="1"/>
    <col min="10755" max="10755" width="12" style="43" customWidth="1"/>
    <col min="10756" max="10756" width="26.28515625" style="43" customWidth="1"/>
    <col min="10757" max="10757" width="11.140625" style="43" bestFit="1" customWidth="1"/>
    <col min="10758" max="10758" width="5.28515625" style="43" customWidth="1"/>
    <col min="10759" max="10759" width="6.7109375" style="43" customWidth="1"/>
    <col min="10760" max="10760" width="11.7109375" style="43" bestFit="1" customWidth="1"/>
    <col min="10761" max="10761" width="15.7109375" style="43" bestFit="1" customWidth="1"/>
    <col min="10762" max="10762" width="0" style="43" hidden="1" customWidth="1"/>
    <col min="10763" max="10763" width="15.42578125" style="43" customWidth="1"/>
    <col min="10764" max="10764" width="9.5703125" style="43" bestFit="1" customWidth="1"/>
    <col min="10765" max="11008" width="9.140625" style="43"/>
    <col min="11009" max="11009" width="7.140625" style="43" customWidth="1"/>
    <col min="11010" max="11010" width="12.28515625" style="43" customWidth="1"/>
    <col min="11011" max="11011" width="12" style="43" customWidth="1"/>
    <col min="11012" max="11012" width="26.28515625" style="43" customWidth="1"/>
    <col min="11013" max="11013" width="11.140625" style="43" bestFit="1" customWidth="1"/>
    <col min="11014" max="11014" width="5.28515625" style="43" customWidth="1"/>
    <col min="11015" max="11015" width="6.7109375" style="43" customWidth="1"/>
    <col min="11016" max="11016" width="11.7109375" style="43" bestFit="1" customWidth="1"/>
    <col min="11017" max="11017" width="15.7109375" style="43" bestFit="1" customWidth="1"/>
    <col min="11018" max="11018" width="0" style="43" hidden="1" customWidth="1"/>
    <col min="11019" max="11019" width="15.42578125" style="43" customWidth="1"/>
    <col min="11020" max="11020" width="9.5703125" style="43" bestFit="1" customWidth="1"/>
    <col min="11021" max="11264" width="9.140625" style="43"/>
    <col min="11265" max="11265" width="7.140625" style="43" customWidth="1"/>
    <col min="11266" max="11266" width="12.28515625" style="43" customWidth="1"/>
    <col min="11267" max="11267" width="12" style="43" customWidth="1"/>
    <col min="11268" max="11268" width="26.28515625" style="43" customWidth="1"/>
    <col min="11269" max="11269" width="11.140625" style="43" bestFit="1" customWidth="1"/>
    <col min="11270" max="11270" width="5.28515625" style="43" customWidth="1"/>
    <col min="11271" max="11271" width="6.7109375" style="43" customWidth="1"/>
    <col min="11272" max="11272" width="11.7109375" style="43" bestFit="1" customWidth="1"/>
    <col min="11273" max="11273" width="15.7109375" style="43" bestFit="1" customWidth="1"/>
    <col min="11274" max="11274" width="0" style="43" hidden="1" customWidth="1"/>
    <col min="11275" max="11275" width="15.42578125" style="43" customWidth="1"/>
    <col min="11276" max="11276" width="9.5703125" style="43" bestFit="1" customWidth="1"/>
    <col min="11277" max="11520" width="9.140625" style="43"/>
    <col min="11521" max="11521" width="7.140625" style="43" customWidth="1"/>
    <col min="11522" max="11522" width="12.28515625" style="43" customWidth="1"/>
    <col min="11523" max="11523" width="12" style="43" customWidth="1"/>
    <col min="11524" max="11524" width="26.28515625" style="43" customWidth="1"/>
    <col min="11525" max="11525" width="11.140625" style="43" bestFit="1" customWidth="1"/>
    <col min="11526" max="11526" width="5.28515625" style="43" customWidth="1"/>
    <col min="11527" max="11527" width="6.7109375" style="43" customWidth="1"/>
    <col min="11528" max="11528" width="11.7109375" style="43" bestFit="1" customWidth="1"/>
    <col min="11529" max="11529" width="15.7109375" style="43" bestFit="1" customWidth="1"/>
    <col min="11530" max="11530" width="0" style="43" hidden="1" customWidth="1"/>
    <col min="11531" max="11531" width="15.42578125" style="43" customWidth="1"/>
    <col min="11532" max="11532" width="9.5703125" style="43" bestFit="1" customWidth="1"/>
    <col min="11533" max="11776" width="9.140625" style="43"/>
    <col min="11777" max="11777" width="7.140625" style="43" customWidth="1"/>
    <col min="11778" max="11778" width="12.28515625" style="43" customWidth="1"/>
    <col min="11779" max="11779" width="12" style="43" customWidth="1"/>
    <col min="11780" max="11780" width="26.28515625" style="43" customWidth="1"/>
    <col min="11781" max="11781" width="11.140625" style="43" bestFit="1" customWidth="1"/>
    <col min="11782" max="11782" width="5.28515625" style="43" customWidth="1"/>
    <col min="11783" max="11783" width="6.7109375" style="43" customWidth="1"/>
    <col min="11784" max="11784" width="11.7109375" style="43" bestFit="1" customWidth="1"/>
    <col min="11785" max="11785" width="15.7109375" style="43" bestFit="1" customWidth="1"/>
    <col min="11786" max="11786" width="0" style="43" hidden="1" customWidth="1"/>
    <col min="11787" max="11787" width="15.42578125" style="43" customWidth="1"/>
    <col min="11788" max="11788" width="9.5703125" style="43" bestFit="1" customWidth="1"/>
    <col min="11789" max="12032" width="9.140625" style="43"/>
    <col min="12033" max="12033" width="7.140625" style="43" customWidth="1"/>
    <col min="12034" max="12034" width="12.28515625" style="43" customWidth="1"/>
    <col min="12035" max="12035" width="12" style="43" customWidth="1"/>
    <col min="12036" max="12036" width="26.28515625" style="43" customWidth="1"/>
    <col min="12037" max="12037" width="11.140625" style="43" bestFit="1" customWidth="1"/>
    <col min="12038" max="12038" width="5.28515625" style="43" customWidth="1"/>
    <col min="12039" max="12039" width="6.7109375" style="43" customWidth="1"/>
    <col min="12040" max="12040" width="11.7109375" style="43" bestFit="1" customWidth="1"/>
    <col min="12041" max="12041" width="15.7109375" style="43" bestFit="1" customWidth="1"/>
    <col min="12042" max="12042" width="0" style="43" hidden="1" customWidth="1"/>
    <col min="12043" max="12043" width="15.42578125" style="43" customWidth="1"/>
    <col min="12044" max="12044" width="9.5703125" style="43" bestFit="1" customWidth="1"/>
    <col min="12045" max="12288" width="9.140625" style="43"/>
    <col min="12289" max="12289" width="7.140625" style="43" customWidth="1"/>
    <col min="12290" max="12290" width="12.28515625" style="43" customWidth="1"/>
    <col min="12291" max="12291" width="12" style="43" customWidth="1"/>
    <col min="12292" max="12292" width="26.28515625" style="43" customWidth="1"/>
    <col min="12293" max="12293" width="11.140625" style="43" bestFit="1" customWidth="1"/>
    <col min="12294" max="12294" width="5.28515625" style="43" customWidth="1"/>
    <col min="12295" max="12295" width="6.7109375" style="43" customWidth="1"/>
    <col min="12296" max="12296" width="11.7109375" style="43" bestFit="1" customWidth="1"/>
    <col min="12297" max="12297" width="15.7109375" style="43" bestFit="1" customWidth="1"/>
    <col min="12298" max="12298" width="0" style="43" hidden="1" customWidth="1"/>
    <col min="12299" max="12299" width="15.42578125" style="43" customWidth="1"/>
    <col min="12300" max="12300" width="9.5703125" style="43" bestFit="1" customWidth="1"/>
    <col min="12301" max="12544" width="9.140625" style="43"/>
    <col min="12545" max="12545" width="7.140625" style="43" customWidth="1"/>
    <col min="12546" max="12546" width="12.28515625" style="43" customWidth="1"/>
    <col min="12547" max="12547" width="12" style="43" customWidth="1"/>
    <col min="12548" max="12548" width="26.28515625" style="43" customWidth="1"/>
    <col min="12549" max="12549" width="11.140625" style="43" bestFit="1" customWidth="1"/>
    <col min="12550" max="12550" width="5.28515625" style="43" customWidth="1"/>
    <col min="12551" max="12551" width="6.7109375" style="43" customWidth="1"/>
    <col min="12552" max="12552" width="11.7109375" style="43" bestFit="1" customWidth="1"/>
    <col min="12553" max="12553" width="15.7109375" style="43" bestFit="1" customWidth="1"/>
    <col min="12554" max="12554" width="0" style="43" hidden="1" customWidth="1"/>
    <col min="12555" max="12555" width="15.42578125" style="43" customWidth="1"/>
    <col min="12556" max="12556" width="9.5703125" style="43" bestFit="1" customWidth="1"/>
    <col min="12557" max="12800" width="9.140625" style="43"/>
    <col min="12801" max="12801" width="7.140625" style="43" customWidth="1"/>
    <col min="12802" max="12802" width="12.28515625" style="43" customWidth="1"/>
    <col min="12803" max="12803" width="12" style="43" customWidth="1"/>
    <col min="12804" max="12804" width="26.28515625" style="43" customWidth="1"/>
    <col min="12805" max="12805" width="11.140625" style="43" bestFit="1" customWidth="1"/>
    <col min="12806" max="12806" width="5.28515625" style="43" customWidth="1"/>
    <col min="12807" max="12807" width="6.7109375" style="43" customWidth="1"/>
    <col min="12808" max="12808" width="11.7109375" style="43" bestFit="1" customWidth="1"/>
    <col min="12809" max="12809" width="15.7109375" style="43" bestFit="1" customWidth="1"/>
    <col min="12810" max="12810" width="0" style="43" hidden="1" customWidth="1"/>
    <col min="12811" max="12811" width="15.42578125" style="43" customWidth="1"/>
    <col min="12812" max="12812" width="9.5703125" style="43" bestFit="1" customWidth="1"/>
    <col min="12813" max="13056" width="9.140625" style="43"/>
    <col min="13057" max="13057" width="7.140625" style="43" customWidth="1"/>
    <col min="13058" max="13058" width="12.28515625" style="43" customWidth="1"/>
    <col min="13059" max="13059" width="12" style="43" customWidth="1"/>
    <col min="13060" max="13060" width="26.28515625" style="43" customWidth="1"/>
    <col min="13061" max="13061" width="11.140625" style="43" bestFit="1" customWidth="1"/>
    <col min="13062" max="13062" width="5.28515625" style="43" customWidth="1"/>
    <col min="13063" max="13063" width="6.7109375" style="43" customWidth="1"/>
    <col min="13064" max="13064" width="11.7109375" style="43" bestFit="1" customWidth="1"/>
    <col min="13065" max="13065" width="15.7109375" style="43" bestFit="1" customWidth="1"/>
    <col min="13066" max="13066" width="0" style="43" hidden="1" customWidth="1"/>
    <col min="13067" max="13067" width="15.42578125" style="43" customWidth="1"/>
    <col min="13068" max="13068" width="9.5703125" style="43" bestFit="1" customWidth="1"/>
    <col min="13069" max="13312" width="9.140625" style="43"/>
    <col min="13313" max="13313" width="7.140625" style="43" customWidth="1"/>
    <col min="13314" max="13314" width="12.28515625" style="43" customWidth="1"/>
    <col min="13315" max="13315" width="12" style="43" customWidth="1"/>
    <col min="13316" max="13316" width="26.28515625" style="43" customWidth="1"/>
    <col min="13317" max="13317" width="11.140625" style="43" bestFit="1" customWidth="1"/>
    <col min="13318" max="13318" width="5.28515625" style="43" customWidth="1"/>
    <col min="13319" max="13319" width="6.7109375" style="43" customWidth="1"/>
    <col min="13320" max="13320" width="11.7109375" style="43" bestFit="1" customWidth="1"/>
    <col min="13321" max="13321" width="15.7109375" style="43" bestFit="1" customWidth="1"/>
    <col min="13322" max="13322" width="0" style="43" hidden="1" customWidth="1"/>
    <col min="13323" max="13323" width="15.42578125" style="43" customWidth="1"/>
    <col min="13324" max="13324" width="9.5703125" style="43" bestFit="1" customWidth="1"/>
    <col min="13325" max="13568" width="9.140625" style="43"/>
    <col min="13569" max="13569" width="7.140625" style="43" customWidth="1"/>
    <col min="13570" max="13570" width="12.28515625" style="43" customWidth="1"/>
    <col min="13571" max="13571" width="12" style="43" customWidth="1"/>
    <col min="13572" max="13572" width="26.28515625" style="43" customWidth="1"/>
    <col min="13573" max="13573" width="11.140625" style="43" bestFit="1" customWidth="1"/>
    <col min="13574" max="13574" width="5.28515625" style="43" customWidth="1"/>
    <col min="13575" max="13575" width="6.7109375" style="43" customWidth="1"/>
    <col min="13576" max="13576" width="11.7109375" style="43" bestFit="1" customWidth="1"/>
    <col min="13577" max="13577" width="15.7109375" style="43" bestFit="1" customWidth="1"/>
    <col min="13578" max="13578" width="0" style="43" hidden="1" customWidth="1"/>
    <col min="13579" max="13579" width="15.42578125" style="43" customWidth="1"/>
    <col min="13580" max="13580" width="9.5703125" style="43" bestFit="1" customWidth="1"/>
    <col min="13581" max="13824" width="9.140625" style="43"/>
    <col min="13825" max="13825" width="7.140625" style="43" customWidth="1"/>
    <col min="13826" max="13826" width="12.28515625" style="43" customWidth="1"/>
    <col min="13827" max="13827" width="12" style="43" customWidth="1"/>
    <col min="13828" max="13828" width="26.28515625" style="43" customWidth="1"/>
    <col min="13829" max="13829" width="11.140625" style="43" bestFit="1" customWidth="1"/>
    <col min="13830" max="13830" width="5.28515625" style="43" customWidth="1"/>
    <col min="13831" max="13831" width="6.7109375" style="43" customWidth="1"/>
    <col min="13832" max="13832" width="11.7109375" style="43" bestFit="1" customWidth="1"/>
    <col min="13833" max="13833" width="15.7109375" style="43" bestFit="1" customWidth="1"/>
    <col min="13834" max="13834" width="0" style="43" hidden="1" customWidth="1"/>
    <col min="13835" max="13835" width="15.42578125" style="43" customWidth="1"/>
    <col min="13836" max="13836" width="9.5703125" style="43" bestFit="1" customWidth="1"/>
    <col min="13837" max="14080" width="9.140625" style="43"/>
    <col min="14081" max="14081" width="7.140625" style="43" customWidth="1"/>
    <col min="14082" max="14082" width="12.28515625" style="43" customWidth="1"/>
    <col min="14083" max="14083" width="12" style="43" customWidth="1"/>
    <col min="14084" max="14084" width="26.28515625" style="43" customWidth="1"/>
    <col min="14085" max="14085" width="11.140625" style="43" bestFit="1" customWidth="1"/>
    <col min="14086" max="14086" width="5.28515625" style="43" customWidth="1"/>
    <col min="14087" max="14087" width="6.7109375" style="43" customWidth="1"/>
    <col min="14088" max="14088" width="11.7109375" style="43" bestFit="1" customWidth="1"/>
    <col min="14089" max="14089" width="15.7109375" style="43" bestFit="1" customWidth="1"/>
    <col min="14090" max="14090" width="0" style="43" hidden="1" customWidth="1"/>
    <col min="14091" max="14091" width="15.42578125" style="43" customWidth="1"/>
    <col min="14092" max="14092" width="9.5703125" style="43" bestFit="1" customWidth="1"/>
    <col min="14093" max="14336" width="9.140625" style="43"/>
    <col min="14337" max="14337" width="7.140625" style="43" customWidth="1"/>
    <col min="14338" max="14338" width="12.28515625" style="43" customWidth="1"/>
    <col min="14339" max="14339" width="12" style="43" customWidth="1"/>
    <col min="14340" max="14340" width="26.28515625" style="43" customWidth="1"/>
    <col min="14341" max="14341" width="11.140625" style="43" bestFit="1" customWidth="1"/>
    <col min="14342" max="14342" width="5.28515625" style="43" customWidth="1"/>
    <col min="14343" max="14343" width="6.7109375" style="43" customWidth="1"/>
    <col min="14344" max="14344" width="11.7109375" style="43" bestFit="1" customWidth="1"/>
    <col min="14345" max="14345" width="15.7109375" style="43" bestFit="1" customWidth="1"/>
    <col min="14346" max="14346" width="0" style="43" hidden="1" customWidth="1"/>
    <col min="14347" max="14347" width="15.42578125" style="43" customWidth="1"/>
    <col min="14348" max="14348" width="9.5703125" style="43" bestFit="1" customWidth="1"/>
    <col min="14349" max="14592" width="9.140625" style="43"/>
    <col min="14593" max="14593" width="7.140625" style="43" customWidth="1"/>
    <col min="14594" max="14594" width="12.28515625" style="43" customWidth="1"/>
    <col min="14595" max="14595" width="12" style="43" customWidth="1"/>
    <col min="14596" max="14596" width="26.28515625" style="43" customWidth="1"/>
    <col min="14597" max="14597" width="11.140625" style="43" bestFit="1" customWidth="1"/>
    <col min="14598" max="14598" width="5.28515625" style="43" customWidth="1"/>
    <col min="14599" max="14599" width="6.7109375" style="43" customWidth="1"/>
    <col min="14600" max="14600" width="11.7109375" style="43" bestFit="1" customWidth="1"/>
    <col min="14601" max="14601" width="15.7109375" style="43" bestFit="1" customWidth="1"/>
    <col min="14602" max="14602" width="0" style="43" hidden="1" customWidth="1"/>
    <col min="14603" max="14603" width="15.42578125" style="43" customWidth="1"/>
    <col min="14604" max="14604" width="9.5703125" style="43" bestFit="1" customWidth="1"/>
    <col min="14605" max="14848" width="9.140625" style="43"/>
    <col min="14849" max="14849" width="7.140625" style="43" customWidth="1"/>
    <col min="14850" max="14850" width="12.28515625" style="43" customWidth="1"/>
    <col min="14851" max="14851" width="12" style="43" customWidth="1"/>
    <col min="14852" max="14852" width="26.28515625" style="43" customWidth="1"/>
    <col min="14853" max="14853" width="11.140625" style="43" bestFit="1" customWidth="1"/>
    <col min="14854" max="14854" width="5.28515625" style="43" customWidth="1"/>
    <col min="14855" max="14855" width="6.7109375" style="43" customWidth="1"/>
    <col min="14856" max="14856" width="11.7109375" style="43" bestFit="1" customWidth="1"/>
    <col min="14857" max="14857" width="15.7109375" style="43" bestFit="1" customWidth="1"/>
    <col min="14858" max="14858" width="0" style="43" hidden="1" customWidth="1"/>
    <col min="14859" max="14859" width="15.42578125" style="43" customWidth="1"/>
    <col min="14860" max="14860" width="9.5703125" style="43" bestFit="1" customWidth="1"/>
    <col min="14861" max="15104" width="9.140625" style="43"/>
    <col min="15105" max="15105" width="7.140625" style="43" customWidth="1"/>
    <col min="15106" max="15106" width="12.28515625" style="43" customWidth="1"/>
    <col min="15107" max="15107" width="12" style="43" customWidth="1"/>
    <col min="15108" max="15108" width="26.28515625" style="43" customWidth="1"/>
    <col min="15109" max="15109" width="11.140625" style="43" bestFit="1" customWidth="1"/>
    <col min="15110" max="15110" width="5.28515625" style="43" customWidth="1"/>
    <col min="15111" max="15111" width="6.7109375" style="43" customWidth="1"/>
    <col min="15112" max="15112" width="11.7109375" style="43" bestFit="1" customWidth="1"/>
    <col min="15113" max="15113" width="15.7109375" style="43" bestFit="1" customWidth="1"/>
    <col min="15114" max="15114" width="0" style="43" hidden="1" customWidth="1"/>
    <col min="15115" max="15115" width="15.42578125" style="43" customWidth="1"/>
    <col min="15116" max="15116" width="9.5703125" style="43" bestFit="1" customWidth="1"/>
    <col min="15117" max="15360" width="9.140625" style="43"/>
    <col min="15361" max="15361" width="7.140625" style="43" customWidth="1"/>
    <col min="15362" max="15362" width="12.28515625" style="43" customWidth="1"/>
    <col min="15363" max="15363" width="12" style="43" customWidth="1"/>
    <col min="15364" max="15364" width="26.28515625" style="43" customWidth="1"/>
    <col min="15365" max="15365" width="11.140625" style="43" bestFit="1" customWidth="1"/>
    <col min="15366" max="15366" width="5.28515625" style="43" customWidth="1"/>
    <col min="15367" max="15367" width="6.7109375" style="43" customWidth="1"/>
    <col min="15368" max="15368" width="11.7109375" style="43" bestFit="1" customWidth="1"/>
    <col min="15369" max="15369" width="15.7109375" style="43" bestFit="1" customWidth="1"/>
    <col min="15370" max="15370" width="0" style="43" hidden="1" customWidth="1"/>
    <col min="15371" max="15371" width="15.42578125" style="43" customWidth="1"/>
    <col min="15372" max="15372" width="9.5703125" style="43" bestFit="1" customWidth="1"/>
    <col min="15373" max="15616" width="9.140625" style="43"/>
    <col min="15617" max="15617" width="7.140625" style="43" customWidth="1"/>
    <col min="15618" max="15618" width="12.28515625" style="43" customWidth="1"/>
    <col min="15619" max="15619" width="12" style="43" customWidth="1"/>
    <col min="15620" max="15620" width="26.28515625" style="43" customWidth="1"/>
    <col min="15621" max="15621" width="11.140625" style="43" bestFit="1" customWidth="1"/>
    <col min="15622" max="15622" width="5.28515625" style="43" customWidth="1"/>
    <col min="15623" max="15623" width="6.7109375" style="43" customWidth="1"/>
    <col min="15624" max="15624" width="11.7109375" style="43" bestFit="1" customWidth="1"/>
    <col min="15625" max="15625" width="15.7109375" style="43" bestFit="1" customWidth="1"/>
    <col min="15626" max="15626" width="0" style="43" hidden="1" customWidth="1"/>
    <col min="15627" max="15627" width="15.42578125" style="43" customWidth="1"/>
    <col min="15628" max="15628" width="9.5703125" style="43" bestFit="1" customWidth="1"/>
    <col min="15629" max="15872" width="9.140625" style="43"/>
    <col min="15873" max="15873" width="7.140625" style="43" customWidth="1"/>
    <col min="15874" max="15874" width="12.28515625" style="43" customWidth="1"/>
    <col min="15875" max="15875" width="12" style="43" customWidth="1"/>
    <col min="15876" max="15876" width="26.28515625" style="43" customWidth="1"/>
    <col min="15877" max="15877" width="11.140625" style="43" bestFit="1" customWidth="1"/>
    <col min="15878" max="15878" width="5.28515625" style="43" customWidth="1"/>
    <col min="15879" max="15879" width="6.7109375" style="43" customWidth="1"/>
    <col min="15880" max="15880" width="11.7109375" style="43" bestFit="1" customWidth="1"/>
    <col min="15881" max="15881" width="15.7109375" style="43" bestFit="1" customWidth="1"/>
    <col min="15882" max="15882" width="0" style="43" hidden="1" customWidth="1"/>
    <col min="15883" max="15883" width="15.42578125" style="43" customWidth="1"/>
    <col min="15884" max="15884" width="9.5703125" style="43" bestFit="1" customWidth="1"/>
    <col min="15885" max="16128" width="9.140625" style="43"/>
    <col min="16129" max="16129" width="7.140625" style="43" customWidth="1"/>
    <col min="16130" max="16130" width="12.28515625" style="43" customWidth="1"/>
    <col min="16131" max="16131" width="12" style="43" customWidth="1"/>
    <col min="16132" max="16132" width="26.28515625" style="43" customWidth="1"/>
    <col min="16133" max="16133" width="11.140625" style="43" bestFit="1" customWidth="1"/>
    <col min="16134" max="16134" width="5.28515625" style="43" customWidth="1"/>
    <col min="16135" max="16135" width="6.7109375" style="43" customWidth="1"/>
    <col min="16136" max="16136" width="11.7109375" style="43" bestFit="1" customWidth="1"/>
    <col min="16137" max="16137" width="15.7109375" style="43" bestFit="1" customWidth="1"/>
    <col min="16138" max="16138" width="0" style="43" hidden="1" customWidth="1"/>
    <col min="16139" max="16139" width="15.42578125" style="43" customWidth="1"/>
    <col min="16140" max="16140" width="9.5703125" style="43" bestFit="1" customWidth="1"/>
    <col min="16141" max="16384" width="9.140625" style="43"/>
  </cols>
  <sheetData>
    <row r="1" spans="1:12">
      <c r="A1" s="290" t="s">
        <v>0</v>
      </c>
      <c r="B1" s="290"/>
      <c r="C1" s="290"/>
      <c r="D1" s="290"/>
      <c r="E1" s="290"/>
      <c r="F1" s="290"/>
      <c r="G1" s="290"/>
      <c r="H1" s="290"/>
      <c r="I1" s="290"/>
    </row>
    <row r="2" spans="1:12">
      <c r="A2" s="291" t="s">
        <v>1</v>
      </c>
      <c r="B2" s="291"/>
      <c r="C2" s="291"/>
      <c r="D2" s="291"/>
      <c r="E2" s="291"/>
      <c r="F2" s="291"/>
      <c r="G2" s="291"/>
      <c r="H2" s="291"/>
      <c r="I2" s="291"/>
    </row>
    <row r="3" spans="1:12">
      <c r="A3" s="291" t="s">
        <v>2</v>
      </c>
      <c r="B3" s="291"/>
      <c r="C3" s="291"/>
      <c r="D3" s="291"/>
      <c r="E3" s="291"/>
      <c r="F3" s="291"/>
      <c r="G3" s="291"/>
      <c r="H3" s="291"/>
      <c r="I3" s="291"/>
    </row>
    <row r="4" spans="1:12">
      <c r="A4" s="291" t="s">
        <v>3</v>
      </c>
      <c r="B4" s="291"/>
      <c r="C4" s="291"/>
      <c r="D4" s="291"/>
      <c r="E4" s="291"/>
      <c r="F4" s="291"/>
      <c r="G4" s="291"/>
      <c r="H4" s="291"/>
      <c r="I4" s="291"/>
    </row>
    <row r="5" spans="1:12">
      <c r="A5" s="171"/>
      <c r="B5" s="171"/>
      <c r="C5" s="171"/>
      <c r="D5" s="171"/>
      <c r="E5" s="172"/>
      <c r="F5" s="171"/>
      <c r="G5" s="171"/>
      <c r="H5" s="173"/>
      <c r="I5" s="174"/>
    </row>
    <row r="6" spans="1:12">
      <c r="A6" s="292" t="s">
        <v>4</v>
      </c>
      <c r="B6" s="292"/>
      <c r="C6" s="292"/>
      <c r="D6" s="292"/>
      <c r="E6" s="292"/>
      <c r="F6" s="292"/>
      <c r="G6" s="292"/>
      <c r="H6" s="292"/>
      <c r="I6" s="292"/>
      <c r="K6" s="175"/>
    </row>
    <row r="7" spans="1:12">
      <c r="A7" s="295" t="s">
        <v>5</v>
      </c>
      <c r="B7" s="295"/>
      <c r="C7" s="295"/>
      <c r="D7" s="295"/>
      <c r="E7" s="176"/>
      <c r="F7" s="201"/>
      <c r="G7" s="201"/>
      <c r="H7" s="294"/>
      <c r="I7" s="294"/>
    </row>
    <row r="8" spans="1:12">
      <c r="A8" s="289" t="s">
        <v>281</v>
      </c>
      <c r="B8" s="289"/>
      <c r="C8" s="289"/>
      <c r="D8" s="289"/>
      <c r="E8" s="289"/>
      <c r="F8" s="289"/>
      <c r="G8" s="289"/>
      <c r="H8" s="289"/>
      <c r="I8" s="178"/>
      <c r="K8" s="178"/>
    </row>
    <row r="9" spans="1:12" ht="25.5">
      <c r="A9" s="179" t="s">
        <v>7</v>
      </c>
      <c r="B9" s="179" t="s">
        <v>8</v>
      </c>
      <c r="C9" s="179" t="s">
        <v>9</v>
      </c>
      <c r="D9" s="179" t="s">
        <v>10</v>
      </c>
      <c r="E9" s="179" t="s">
        <v>11</v>
      </c>
      <c r="F9" s="202" t="s">
        <v>12</v>
      </c>
      <c r="G9" s="202" t="s">
        <v>13</v>
      </c>
      <c r="H9" s="180" t="s">
        <v>14</v>
      </c>
      <c r="I9" s="181" t="s">
        <v>15</v>
      </c>
      <c r="J9" s="43" t="s">
        <v>16</v>
      </c>
      <c r="K9" s="127" t="s">
        <v>61</v>
      </c>
      <c r="L9" s="182"/>
    </row>
    <row r="10" spans="1:12" ht="15">
      <c r="A10" s="289"/>
      <c r="B10" s="289"/>
      <c r="C10" s="289"/>
      <c r="D10" s="289"/>
      <c r="E10" s="289"/>
      <c r="F10" s="289"/>
      <c r="G10" s="289"/>
      <c r="H10" s="289"/>
      <c r="I10" s="34">
        <f>SUM(I11:I18)</f>
        <v>51275.77</v>
      </c>
      <c r="K10" s="178"/>
    </row>
    <row r="11" spans="1:12" ht="36">
      <c r="A11" s="183">
        <v>57</v>
      </c>
      <c r="B11" s="184" t="s">
        <v>85</v>
      </c>
      <c r="C11" s="41" t="s">
        <v>86</v>
      </c>
      <c r="D11" s="191" t="s">
        <v>287</v>
      </c>
      <c r="E11" s="186"/>
      <c r="F11" s="98" t="s">
        <v>20</v>
      </c>
      <c r="G11" s="203">
        <v>7</v>
      </c>
      <c r="H11" s="42">
        <v>438.52</v>
      </c>
      <c r="I11" s="42">
        <f t="shared" ref="I11:I18" si="0">G11*H11</f>
        <v>3069.64</v>
      </c>
      <c r="J11" s="42">
        <f t="shared" ref="J11:J18" si="1">H11*0.09</f>
        <v>39.466799999999999</v>
      </c>
      <c r="K11" s="42">
        <v>4.3899999999999997</v>
      </c>
      <c r="L11" s="187"/>
    </row>
    <row r="12" spans="1:12" ht="96">
      <c r="A12" s="183">
        <v>58</v>
      </c>
      <c r="B12" s="184" t="s">
        <v>87</v>
      </c>
      <c r="C12" s="41" t="s">
        <v>86</v>
      </c>
      <c r="D12" s="188" t="s">
        <v>243</v>
      </c>
      <c r="E12" s="186" t="s">
        <v>88</v>
      </c>
      <c r="F12" s="98" t="s">
        <v>20</v>
      </c>
      <c r="G12" s="203">
        <v>7</v>
      </c>
      <c r="H12" s="42">
        <v>983.03</v>
      </c>
      <c r="I12" s="42">
        <f t="shared" si="0"/>
        <v>6881.21</v>
      </c>
      <c r="J12" s="42">
        <f t="shared" si="1"/>
        <v>88.472699999999989</v>
      </c>
      <c r="K12" s="42">
        <v>9.83</v>
      </c>
      <c r="L12" s="187"/>
    </row>
    <row r="13" spans="1:12" ht="36">
      <c r="A13" s="183">
        <v>59</v>
      </c>
      <c r="B13" s="184" t="s">
        <v>89</v>
      </c>
      <c r="C13" s="41" t="s">
        <v>86</v>
      </c>
      <c r="D13" s="189" t="s">
        <v>244</v>
      </c>
      <c r="E13" s="190"/>
      <c r="F13" s="98" t="s">
        <v>20</v>
      </c>
      <c r="G13" s="203">
        <v>25</v>
      </c>
      <c r="H13" s="42">
        <v>620.97</v>
      </c>
      <c r="I13" s="42">
        <f t="shared" si="0"/>
        <v>15524.25</v>
      </c>
      <c r="J13" s="42">
        <f t="shared" si="1"/>
        <v>55.887300000000003</v>
      </c>
      <c r="K13" s="42">
        <v>6.21</v>
      </c>
      <c r="L13" s="187"/>
    </row>
    <row r="14" spans="1:12" ht="48">
      <c r="A14" s="183">
        <v>60</v>
      </c>
      <c r="B14" s="184" t="s">
        <v>90</v>
      </c>
      <c r="C14" s="41" t="s">
        <v>86</v>
      </c>
      <c r="D14" s="185" t="s">
        <v>245</v>
      </c>
      <c r="E14" s="186"/>
      <c r="F14" s="98" t="s">
        <v>20</v>
      </c>
      <c r="G14" s="203">
        <v>7</v>
      </c>
      <c r="H14" s="42">
        <v>486.57</v>
      </c>
      <c r="I14" s="42">
        <f t="shared" si="0"/>
        <v>3405.99</v>
      </c>
      <c r="J14" s="42">
        <f t="shared" si="1"/>
        <v>43.7913</v>
      </c>
      <c r="K14" s="42">
        <v>8</v>
      </c>
      <c r="L14" s="187"/>
    </row>
    <row r="15" spans="1:12" ht="60">
      <c r="A15" s="183">
        <v>61</v>
      </c>
      <c r="B15" s="227" t="s">
        <v>250</v>
      </c>
      <c r="C15" s="183" t="s">
        <v>86</v>
      </c>
      <c r="D15" s="191" t="s">
        <v>258</v>
      </c>
      <c r="E15" s="186" t="s">
        <v>91</v>
      </c>
      <c r="F15" s="239" t="s">
        <v>20</v>
      </c>
      <c r="G15" s="240">
        <v>7</v>
      </c>
      <c r="H15" s="224">
        <v>1120.49</v>
      </c>
      <c r="I15" s="224">
        <f t="shared" si="0"/>
        <v>7843.43</v>
      </c>
      <c r="J15" s="224">
        <f t="shared" si="1"/>
        <v>100.8441</v>
      </c>
      <c r="K15" s="224">
        <v>11.2</v>
      </c>
      <c r="L15" s="187"/>
    </row>
    <row r="16" spans="1:12" ht="60">
      <c r="A16" s="183">
        <v>62</v>
      </c>
      <c r="B16" s="184" t="s">
        <v>92</v>
      </c>
      <c r="C16" s="41" t="s">
        <v>86</v>
      </c>
      <c r="D16" s="191" t="s">
        <v>246</v>
      </c>
      <c r="E16" s="186" t="s">
        <v>91</v>
      </c>
      <c r="F16" s="98" t="s">
        <v>20</v>
      </c>
      <c r="G16" s="203">
        <v>15</v>
      </c>
      <c r="H16" s="42">
        <v>292.08999999999997</v>
      </c>
      <c r="I16" s="42">
        <f t="shared" si="0"/>
        <v>4381.3499999999995</v>
      </c>
      <c r="J16" s="42">
        <f t="shared" si="1"/>
        <v>26.288099999999996</v>
      </c>
      <c r="K16" s="42">
        <v>2.92</v>
      </c>
      <c r="L16" s="187"/>
    </row>
    <row r="17" spans="1:12" ht="36">
      <c r="A17" s="192">
        <v>63</v>
      </c>
      <c r="B17" s="193" t="s">
        <v>93</v>
      </c>
      <c r="C17" s="45" t="s">
        <v>86</v>
      </c>
      <c r="D17" s="194" t="s">
        <v>247</v>
      </c>
      <c r="E17" s="195"/>
      <c r="F17" s="98" t="s">
        <v>20</v>
      </c>
      <c r="G17" s="203">
        <v>25</v>
      </c>
      <c r="H17" s="42">
        <v>353.42</v>
      </c>
      <c r="I17" s="42">
        <f t="shared" si="0"/>
        <v>8835.5</v>
      </c>
      <c r="J17" s="42">
        <f t="shared" si="1"/>
        <v>31.8078</v>
      </c>
      <c r="K17" s="42">
        <v>3.53</v>
      </c>
      <c r="L17" s="187"/>
    </row>
    <row r="18" spans="1:12" ht="25.5">
      <c r="A18" s="183">
        <v>64</v>
      </c>
      <c r="B18" s="226" t="s">
        <v>269</v>
      </c>
      <c r="C18" s="183" t="s">
        <v>86</v>
      </c>
      <c r="D18" s="254" t="s">
        <v>259</v>
      </c>
      <c r="E18" s="255"/>
      <c r="F18" s="239" t="s">
        <v>20</v>
      </c>
      <c r="G18" s="240">
        <v>4</v>
      </c>
      <c r="H18" s="224">
        <v>333.6</v>
      </c>
      <c r="I18" s="224">
        <f t="shared" si="0"/>
        <v>1334.4</v>
      </c>
      <c r="J18" s="224">
        <f t="shared" si="1"/>
        <v>30.024000000000001</v>
      </c>
      <c r="K18" s="224">
        <f>H18*0.01</f>
        <v>3.3360000000000003</v>
      </c>
    </row>
  </sheetData>
  <mergeCells count="9">
    <mergeCell ref="A8:H8"/>
    <mergeCell ref="A10:H10"/>
    <mergeCell ref="A1:I1"/>
    <mergeCell ref="A2:I2"/>
    <mergeCell ref="A3:I3"/>
    <mergeCell ref="A4:I4"/>
    <mergeCell ref="A6:I6"/>
    <mergeCell ref="A7:D7"/>
    <mergeCell ref="H7:I7"/>
  </mergeCells>
  <pageMargins left="0.51181102362204722" right="0.51181102362204722" top="0.78740157480314965" bottom="0.78740157480314965" header="0.31496062992125984" footer="0.31496062992125984"/>
  <pageSetup paperSize="9" scale="85" orientation="landscape" r:id="rId1"/>
  <legacyDrawing r:id="rId2"/>
  <oleObjects>
    <oleObject progId="Word.Picture.8" shapeId="25601" r:id="rId3"/>
  </oleObjects>
</worksheet>
</file>

<file path=xl/worksheets/sheet11.xml><?xml version="1.0" encoding="utf-8"?>
<worksheet xmlns="http://schemas.openxmlformats.org/spreadsheetml/2006/main" xmlns:r="http://schemas.openxmlformats.org/officeDocument/2006/relationships">
  <dimension ref="A1:L27"/>
  <sheetViews>
    <sheetView topLeftCell="A7" zoomScaleSheetLayoutView="100" workbookViewId="0">
      <selection activeCell="H11" sqref="H11"/>
    </sheetView>
  </sheetViews>
  <sheetFormatPr defaultRowHeight="14.25"/>
  <cols>
    <col min="1" max="1" width="8.42578125" style="140" customWidth="1"/>
    <col min="2" max="2" width="14.7109375" style="140" customWidth="1"/>
    <col min="3" max="3" width="68" style="140" customWidth="1"/>
    <col min="4" max="4" width="17.28515625" style="140" customWidth="1"/>
    <col min="5" max="5" width="16.85546875" style="140" customWidth="1"/>
    <col min="6" max="6" width="16.5703125" style="140" customWidth="1"/>
    <col min="7" max="7" width="17.85546875" style="140" customWidth="1"/>
    <col min="8" max="8" width="17" style="140" customWidth="1"/>
    <col min="9" max="256" width="9.140625" style="140"/>
    <col min="257" max="257" width="8.42578125" style="140" customWidth="1"/>
    <col min="258" max="258" width="14.7109375" style="140" customWidth="1"/>
    <col min="259" max="259" width="46.140625" style="140" customWidth="1"/>
    <col min="260" max="260" width="17.28515625" style="140" customWidth="1"/>
    <col min="261" max="261" width="16.85546875" style="140" customWidth="1"/>
    <col min="262" max="262" width="16.5703125" style="140" customWidth="1"/>
    <col min="263" max="263" width="17.85546875" style="140" customWidth="1"/>
    <col min="264" max="264" width="17" style="140" customWidth="1"/>
    <col min="265" max="512" width="9.140625" style="140"/>
    <col min="513" max="513" width="8.42578125" style="140" customWidth="1"/>
    <col min="514" max="514" width="14.7109375" style="140" customWidth="1"/>
    <col min="515" max="515" width="46.140625" style="140" customWidth="1"/>
    <col min="516" max="516" width="17.28515625" style="140" customWidth="1"/>
    <col min="517" max="517" width="16.85546875" style="140" customWidth="1"/>
    <col min="518" max="518" width="16.5703125" style="140" customWidth="1"/>
    <col min="519" max="519" width="17.85546875" style="140" customWidth="1"/>
    <col min="520" max="520" width="17" style="140" customWidth="1"/>
    <col min="521" max="768" width="9.140625" style="140"/>
    <col min="769" max="769" width="8.42578125" style="140" customWidth="1"/>
    <col min="770" max="770" width="14.7109375" style="140" customWidth="1"/>
    <col min="771" max="771" width="46.140625" style="140" customWidth="1"/>
    <col min="772" max="772" width="17.28515625" style="140" customWidth="1"/>
    <col min="773" max="773" width="16.85546875" style="140" customWidth="1"/>
    <col min="774" max="774" width="16.5703125" style="140" customWidth="1"/>
    <col min="775" max="775" width="17.85546875" style="140" customWidth="1"/>
    <col min="776" max="776" width="17" style="140" customWidth="1"/>
    <col min="777" max="1024" width="9.140625" style="140"/>
    <col min="1025" max="1025" width="8.42578125" style="140" customWidth="1"/>
    <col min="1026" max="1026" width="14.7109375" style="140" customWidth="1"/>
    <col min="1027" max="1027" width="46.140625" style="140" customWidth="1"/>
    <col min="1028" max="1028" width="17.28515625" style="140" customWidth="1"/>
    <col min="1029" max="1029" width="16.85546875" style="140" customWidth="1"/>
    <col min="1030" max="1030" width="16.5703125" style="140" customWidth="1"/>
    <col min="1031" max="1031" width="17.85546875" style="140" customWidth="1"/>
    <col min="1032" max="1032" width="17" style="140" customWidth="1"/>
    <col min="1033" max="1280" width="9.140625" style="140"/>
    <col min="1281" max="1281" width="8.42578125" style="140" customWidth="1"/>
    <col min="1282" max="1282" width="14.7109375" style="140" customWidth="1"/>
    <col min="1283" max="1283" width="46.140625" style="140" customWidth="1"/>
    <col min="1284" max="1284" width="17.28515625" style="140" customWidth="1"/>
    <col min="1285" max="1285" width="16.85546875" style="140" customWidth="1"/>
    <col min="1286" max="1286" width="16.5703125" style="140" customWidth="1"/>
    <col min="1287" max="1287" width="17.85546875" style="140" customWidth="1"/>
    <col min="1288" max="1288" width="17" style="140" customWidth="1"/>
    <col min="1289" max="1536" width="9.140625" style="140"/>
    <col min="1537" max="1537" width="8.42578125" style="140" customWidth="1"/>
    <col min="1538" max="1538" width="14.7109375" style="140" customWidth="1"/>
    <col min="1539" max="1539" width="46.140625" style="140" customWidth="1"/>
    <col min="1540" max="1540" width="17.28515625" style="140" customWidth="1"/>
    <col min="1541" max="1541" width="16.85546875" style="140" customWidth="1"/>
    <col min="1542" max="1542" width="16.5703125" style="140" customWidth="1"/>
    <col min="1543" max="1543" width="17.85546875" style="140" customWidth="1"/>
    <col min="1544" max="1544" width="17" style="140" customWidth="1"/>
    <col min="1545" max="1792" width="9.140625" style="140"/>
    <col min="1793" max="1793" width="8.42578125" style="140" customWidth="1"/>
    <col min="1794" max="1794" width="14.7109375" style="140" customWidth="1"/>
    <col min="1795" max="1795" width="46.140625" style="140" customWidth="1"/>
    <col min="1796" max="1796" width="17.28515625" style="140" customWidth="1"/>
    <col min="1797" max="1797" width="16.85546875" style="140" customWidth="1"/>
    <col min="1798" max="1798" width="16.5703125" style="140" customWidth="1"/>
    <col min="1799" max="1799" width="17.85546875" style="140" customWidth="1"/>
    <col min="1800" max="1800" width="17" style="140" customWidth="1"/>
    <col min="1801" max="2048" width="9.140625" style="140"/>
    <col min="2049" max="2049" width="8.42578125" style="140" customWidth="1"/>
    <col min="2050" max="2050" width="14.7109375" style="140" customWidth="1"/>
    <col min="2051" max="2051" width="46.140625" style="140" customWidth="1"/>
    <col min="2052" max="2052" width="17.28515625" style="140" customWidth="1"/>
    <col min="2053" max="2053" width="16.85546875" style="140" customWidth="1"/>
    <col min="2054" max="2054" width="16.5703125" style="140" customWidth="1"/>
    <col min="2055" max="2055" width="17.85546875" style="140" customWidth="1"/>
    <col min="2056" max="2056" width="17" style="140" customWidth="1"/>
    <col min="2057" max="2304" width="9.140625" style="140"/>
    <col min="2305" max="2305" width="8.42578125" style="140" customWidth="1"/>
    <col min="2306" max="2306" width="14.7109375" style="140" customWidth="1"/>
    <col min="2307" max="2307" width="46.140625" style="140" customWidth="1"/>
    <col min="2308" max="2308" width="17.28515625" style="140" customWidth="1"/>
    <col min="2309" max="2309" width="16.85546875" style="140" customWidth="1"/>
    <col min="2310" max="2310" width="16.5703125" style="140" customWidth="1"/>
    <col min="2311" max="2311" width="17.85546875" style="140" customWidth="1"/>
    <col min="2312" max="2312" width="17" style="140" customWidth="1"/>
    <col min="2313" max="2560" width="9.140625" style="140"/>
    <col min="2561" max="2561" width="8.42578125" style="140" customWidth="1"/>
    <col min="2562" max="2562" width="14.7109375" style="140" customWidth="1"/>
    <col min="2563" max="2563" width="46.140625" style="140" customWidth="1"/>
    <col min="2564" max="2564" width="17.28515625" style="140" customWidth="1"/>
    <col min="2565" max="2565" width="16.85546875" style="140" customWidth="1"/>
    <col min="2566" max="2566" width="16.5703125" style="140" customWidth="1"/>
    <col min="2567" max="2567" width="17.85546875" style="140" customWidth="1"/>
    <col min="2568" max="2568" width="17" style="140" customWidth="1"/>
    <col min="2569" max="2816" width="9.140625" style="140"/>
    <col min="2817" max="2817" width="8.42578125" style="140" customWidth="1"/>
    <col min="2818" max="2818" width="14.7109375" style="140" customWidth="1"/>
    <col min="2819" max="2819" width="46.140625" style="140" customWidth="1"/>
    <col min="2820" max="2820" width="17.28515625" style="140" customWidth="1"/>
    <col min="2821" max="2821" width="16.85546875" style="140" customWidth="1"/>
    <col min="2822" max="2822" width="16.5703125" style="140" customWidth="1"/>
    <col min="2823" max="2823" width="17.85546875" style="140" customWidth="1"/>
    <col min="2824" max="2824" width="17" style="140" customWidth="1"/>
    <col min="2825" max="3072" width="9.140625" style="140"/>
    <col min="3073" max="3073" width="8.42578125" style="140" customWidth="1"/>
    <col min="3074" max="3074" width="14.7109375" style="140" customWidth="1"/>
    <col min="3075" max="3075" width="46.140625" style="140" customWidth="1"/>
    <col min="3076" max="3076" width="17.28515625" style="140" customWidth="1"/>
    <col min="3077" max="3077" width="16.85546875" style="140" customWidth="1"/>
    <col min="3078" max="3078" width="16.5703125" style="140" customWidth="1"/>
    <col min="3079" max="3079" width="17.85546875" style="140" customWidth="1"/>
    <col min="3080" max="3080" width="17" style="140" customWidth="1"/>
    <col min="3081" max="3328" width="9.140625" style="140"/>
    <col min="3329" max="3329" width="8.42578125" style="140" customWidth="1"/>
    <col min="3330" max="3330" width="14.7109375" style="140" customWidth="1"/>
    <col min="3331" max="3331" width="46.140625" style="140" customWidth="1"/>
    <col min="3332" max="3332" width="17.28515625" style="140" customWidth="1"/>
    <col min="3333" max="3333" width="16.85546875" style="140" customWidth="1"/>
    <col min="3334" max="3334" width="16.5703125" style="140" customWidth="1"/>
    <col min="3335" max="3335" width="17.85546875" style="140" customWidth="1"/>
    <col min="3336" max="3336" width="17" style="140" customWidth="1"/>
    <col min="3337" max="3584" width="9.140625" style="140"/>
    <col min="3585" max="3585" width="8.42578125" style="140" customWidth="1"/>
    <col min="3586" max="3586" width="14.7109375" style="140" customWidth="1"/>
    <col min="3587" max="3587" width="46.140625" style="140" customWidth="1"/>
    <col min="3588" max="3588" width="17.28515625" style="140" customWidth="1"/>
    <col min="3589" max="3589" width="16.85546875" style="140" customWidth="1"/>
    <col min="3590" max="3590" width="16.5703125" style="140" customWidth="1"/>
    <col min="3591" max="3591" width="17.85546875" style="140" customWidth="1"/>
    <col min="3592" max="3592" width="17" style="140" customWidth="1"/>
    <col min="3593" max="3840" width="9.140625" style="140"/>
    <col min="3841" max="3841" width="8.42578125" style="140" customWidth="1"/>
    <col min="3842" max="3842" width="14.7109375" style="140" customWidth="1"/>
    <col min="3843" max="3843" width="46.140625" style="140" customWidth="1"/>
    <col min="3844" max="3844" width="17.28515625" style="140" customWidth="1"/>
    <col min="3845" max="3845" width="16.85546875" style="140" customWidth="1"/>
    <col min="3846" max="3846" width="16.5703125" style="140" customWidth="1"/>
    <col min="3847" max="3847" width="17.85546875" style="140" customWidth="1"/>
    <col min="3848" max="3848" width="17" style="140" customWidth="1"/>
    <col min="3849" max="4096" width="9.140625" style="140"/>
    <col min="4097" max="4097" width="8.42578125" style="140" customWidth="1"/>
    <col min="4098" max="4098" width="14.7109375" style="140" customWidth="1"/>
    <col min="4099" max="4099" width="46.140625" style="140" customWidth="1"/>
    <col min="4100" max="4100" width="17.28515625" style="140" customWidth="1"/>
    <col min="4101" max="4101" width="16.85546875" style="140" customWidth="1"/>
    <col min="4102" max="4102" width="16.5703125" style="140" customWidth="1"/>
    <col min="4103" max="4103" width="17.85546875" style="140" customWidth="1"/>
    <col min="4104" max="4104" width="17" style="140" customWidth="1"/>
    <col min="4105" max="4352" width="9.140625" style="140"/>
    <col min="4353" max="4353" width="8.42578125" style="140" customWidth="1"/>
    <col min="4354" max="4354" width="14.7109375" style="140" customWidth="1"/>
    <col min="4355" max="4355" width="46.140625" style="140" customWidth="1"/>
    <col min="4356" max="4356" width="17.28515625" style="140" customWidth="1"/>
    <col min="4357" max="4357" width="16.85546875" style="140" customWidth="1"/>
    <col min="4358" max="4358" width="16.5703125" style="140" customWidth="1"/>
    <col min="4359" max="4359" width="17.85546875" style="140" customWidth="1"/>
    <col min="4360" max="4360" width="17" style="140" customWidth="1"/>
    <col min="4361" max="4608" width="9.140625" style="140"/>
    <col min="4609" max="4609" width="8.42578125" style="140" customWidth="1"/>
    <col min="4610" max="4610" width="14.7109375" style="140" customWidth="1"/>
    <col min="4611" max="4611" width="46.140625" style="140" customWidth="1"/>
    <col min="4612" max="4612" width="17.28515625" style="140" customWidth="1"/>
    <col min="4613" max="4613" width="16.85546875" style="140" customWidth="1"/>
    <col min="4614" max="4614" width="16.5703125" style="140" customWidth="1"/>
    <col min="4615" max="4615" width="17.85546875" style="140" customWidth="1"/>
    <col min="4616" max="4616" width="17" style="140" customWidth="1"/>
    <col min="4617" max="4864" width="9.140625" style="140"/>
    <col min="4865" max="4865" width="8.42578125" style="140" customWidth="1"/>
    <col min="4866" max="4866" width="14.7109375" style="140" customWidth="1"/>
    <col min="4867" max="4867" width="46.140625" style="140" customWidth="1"/>
    <col min="4868" max="4868" width="17.28515625" style="140" customWidth="1"/>
    <col min="4869" max="4869" width="16.85546875" style="140" customWidth="1"/>
    <col min="4870" max="4870" width="16.5703125" style="140" customWidth="1"/>
    <col min="4871" max="4871" width="17.85546875" style="140" customWidth="1"/>
    <col min="4872" max="4872" width="17" style="140" customWidth="1"/>
    <col min="4873" max="5120" width="9.140625" style="140"/>
    <col min="5121" max="5121" width="8.42578125" style="140" customWidth="1"/>
    <col min="5122" max="5122" width="14.7109375" style="140" customWidth="1"/>
    <col min="5123" max="5123" width="46.140625" style="140" customWidth="1"/>
    <col min="5124" max="5124" width="17.28515625" style="140" customWidth="1"/>
    <col min="5125" max="5125" width="16.85546875" style="140" customWidth="1"/>
    <col min="5126" max="5126" width="16.5703125" style="140" customWidth="1"/>
    <col min="5127" max="5127" width="17.85546875" style="140" customWidth="1"/>
    <col min="5128" max="5128" width="17" style="140" customWidth="1"/>
    <col min="5129" max="5376" width="9.140625" style="140"/>
    <col min="5377" max="5377" width="8.42578125" style="140" customWidth="1"/>
    <col min="5378" max="5378" width="14.7109375" style="140" customWidth="1"/>
    <col min="5379" max="5379" width="46.140625" style="140" customWidth="1"/>
    <col min="5380" max="5380" width="17.28515625" style="140" customWidth="1"/>
    <col min="5381" max="5381" width="16.85546875" style="140" customWidth="1"/>
    <col min="5382" max="5382" width="16.5703125" style="140" customWidth="1"/>
    <col min="5383" max="5383" width="17.85546875" style="140" customWidth="1"/>
    <col min="5384" max="5384" width="17" style="140" customWidth="1"/>
    <col min="5385" max="5632" width="9.140625" style="140"/>
    <col min="5633" max="5633" width="8.42578125" style="140" customWidth="1"/>
    <col min="5634" max="5634" width="14.7109375" style="140" customWidth="1"/>
    <col min="5635" max="5635" width="46.140625" style="140" customWidth="1"/>
    <col min="5636" max="5636" width="17.28515625" style="140" customWidth="1"/>
    <col min="5637" max="5637" width="16.85546875" style="140" customWidth="1"/>
    <col min="5638" max="5638" width="16.5703125" style="140" customWidth="1"/>
    <col min="5639" max="5639" width="17.85546875" style="140" customWidth="1"/>
    <col min="5640" max="5640" width="17" style="140" customWidth="1"/>
    <col min="5641" max="5888" width="9.140625" style="140"/>
    <col min="5889" max="5889" width="8.42578125" style="140" customWidth="1"/>
    <col min="5890" max="5890" width="14.7109375" style="140" customWidth="1"/>
    <col min="5891" max="5891" width="46.140625" style="140" customWidth="1"/>
    <col min="5892" max="5892" width="17.28515625" style="140" customWidth="1"/>
    <col min="5893" max="5893" width="16.85546875" style="140" customWidth="1"/>
    <col min="5894" max="5894" width="16.5703125" style="140" customWidth="1"/>
    <col min="5895" max="5895" width="17.85546875" style="140" customWidth="1"/>
    <col min="5896" max="5896" width="17" style="140" customWidth="1"/>
    <col min="5897" max="6144" width="9.140625" style="140"/>
    <col min="6145" max="6145" width="8.42578125" style="140" customWidth="1"/>
    <col min="6146" max="6146" width="14.7109375" style="140" customWidth="1"/>
    <col min="6147" max="6147" width="46.140625" style="140" customWidth="1"/>
    <col min="6148" max="6148" width="17.28515625" style="140" customWidth="1"/>
    <col min="6149" max="6149" width="16.85546875" style="140" customWidth="1"/>
    <col min="6150" max="6150" width="16.5703125" style="140" customWidth="1"/>
    <col min="6151" max="6151" width="17.85546875" style="140" customWidth="1"/>
    <col min="6152" max="6152" width="17" style="140" customWidth="1"/>
    <col min="6153" max="6400" width="9.140625" style="140"/>
    <col min="6401" max="6401" width="8.42578125" style="140" customWidth="1"/>
    <col min="6402" max="6402" width="14.7109375" style="140" customWidth="1"/>
    <col min="6403" max="6403" width="46.140625" style="140" customWidth="1"/>
    <col min="6404" max="6404" width="17.28515625" style="140" customWidth="1"/>
    <col min="6405" max="6405" width="16.85546875" style="140" customWidth="1"/>
    <col min="6406" max="6406" width="16.5703125" style="140" customWidth="1"/>
    <col min="6407" max="6407" width="17.85546875" style="140" customWidth="1"/>
    <col min="6408" max="6408" width="17" style="140" customWidth="1"/>
    <col min="6409" max="6656" width="9.140625" style="140"/>
    <col min="6657" max="6657" width="8.42578125" style="140" customWidth="1"/>
    <col min="6658" max="6658" width="14.7109375" style="140" customWidth="1"/>
    <col min="6659" max="6659" width="46.140625" style="140" customWidth="1"/>
    <col min="6660" max="6660" width="17.28515625" style="140" customWidth="1"/>
    <col min="6661" max="6661" width="16.85546875" style="140" customWidth="1"/>
    <col min="6662" max="6662" width="16.5703125" style="140" customWidth="1"/>
    <col min="6663" max="6663" width="17.85546875" style="140" customWidth="1"/>
    <col min="6664" max="6664" width="17" style="140" customWidth="1"/>
    <col min="6665" max="6912" width="9.140625" style="140"/>
    <col min="6913" max="6913" width="8.42578125" style="140" customWidth="1"/>
    <col min="6914" max="6914" width="14.7109375" style="140" customWidth="1"/>
    <col min="6915" max="6915" width="46.140625" style="140" customWidth="1"/>
    <col min="6916" max="6916" width="17.28515625" style="140" customWidth="1"/>
    <col min="6917" max="6917" width="16.85546875" style="140" customWidth="1"/>
    <col min="6918" max="6918" width="16.5703125" style="140" customWidth="1"/>
    <col min="6919" max="6919" width="17.85546875" style="140" customWidth="1"/>
    <col min="6920" max="6920" width="17" style="140" customWidth="1"/>
    <col min="6921" max="7168" width="9.140625" style="140"/>
    <col min="7169" max="7169" width="8.42578125" style="140" customWidth="1"/>
    <col min="7170" max="7170" width="14.7109375" style="140" customWidth="1"/>
    <col min="7171" max="7171" width="46.140625" style="140" customWidth="1"/>
    <col min="7172" max="7172" width="17.28515625" style="140" customWidth="1"/>
    <col min="7173" max="7173" width="16.85546875" style="140" customWidth="1"/>
    <col min="7174" max="7174" width="16.5703125" style="140" customWidth="1"/>
    <col min="7175" max="7175" width="17.85546875" style="140" customWidth="1"/>
    <col min="7176" max="7176" width="17" style="140" customWidth="1"/>
    <col min="7177" max="7424" width="9.140625" style="140"/>
    <col min="7425" max="7425" width="8.42578125" style="140" customWidth="1"/>
    <col min="7426" max="7426" width="14.7109375" style="140" customWidth="1"/>
    <col min="7427" max="7427" width="46.140625" style="140" customWidth="1"/>
    <col min="7428" max="7428" width="17.28515625" style="140" customWidth="1"/>
    <col min="7429" max="7429" width="16.85546875" style="140" customWidth="1"/>
    <col min="7430" max="7430" width="16.5703125" style="140" customWidth="1"/>
    <col min="7431" max="7431" width="17.85546875" style="140" customWidth="1"/>
    <col min="7432" max="7432" width="17" style="140" customWidth="1"/>
    <col min="7433" max="7680" width="9.140625" style="140"/>
    <col min="7681" max="7681" width="8.42578125" style="140" customWidth="1"/>
    <col min="7682" max="7682" width="14.7109375" style="140" customWidth="1"/>
    <col min="7683" max="7683" width="46.140625" style="140" customWidth="1"/>
    <col min="7684" max="7684" width="17.28515625" style="140" customWidth="1"/>
    <col min="7685" max="7685" width="16.85546875" style="140" customWidth="1"/>
    <col min="7686" max="7686" width="16.5703125" style="140" customWidth="1"/>
    <col min="7687" max="7687" width="17.85546875" style="140" customWidth="1"/>
    <col min="7688" max="7688" width="17" style="140" customWidth="1"/>
    <col min="7689" max="7936" width="9.140625" style="140"/>
    <col min="7937" max="7937" width="8.42578125" style="140" customWidth="1"/>
    <col min="7938" max="7938" width="14.7109375" style="140" customWidth="1"/>
    <col min="7939" max="7939" width="46.140625" style="140" customWidth="1"/>
    <col min="7940" max="7940" width="17.28515625" style="140" customWidth="1"/>
    <col min="7941" max="7941" width="16.85546875" style="140" customWidth="1"/>
    <col min="7942" max="7942" width="16.5703125" style="140" customWidth="1"/>
    <col min="7943" max="7943" width="17.85546875" style="140" customWidth="1"/>
    <col min="7944" max="7944" width="17" style="140" customWidth="1"/>
    <col min="7945" max="8192" width="9.140625" style="140"/>
    <col min="8193" max="8193" width="8.42578125" style="140" customWidth="1"/>
    <col min="8194" max="8194" width="14.7109375" style="140" customWidth="1"/>
    <col min="8195" max="8195" width="46.140625" style="140" customWidth="1"/>
    <col min="8196" max="8196" width="17.28515625" style="140" customWidth="1"/>
    <col min="8197" max="8197" width="16.85546875" style="140" customWidth="1"/>
    <col min="8198" max="8198" width="16.5703125" style="140" customWidth="1"/>
    <col min="8199" max="8199" width="17.85546875" style="140" customWidth="1"/>
    <col min="8200" max="8200" width="17" style="140" customWidth="1"/>
    <col min="8201" max="8448" width="9.140625" style="140"/>
    <col min="8449" max="8449" width="8.42578125" style="140" customWidth="1"/>
    <col min="8450" max="8450" width="14.7109375" style="140" customWidth="1"/>
    <col min="8451" max="8451" width="46.140625" style="140" customWidth="1"/>
    <col min="8452" max="8452" width="17.28515625" style="140" customWidth="1"/>
    <col min="8453" max="8453" width="16.85546875" style="140" customWidth="1"/>
    <col min="8454" max="8454" width="16.5703125" style="140" customWidth="1"/>
    <col min="8455" max="8455" width="17.85546875" style="140" customWidth="1"/>
    <col min="8456" max="8456" width="17" style="140" customWidth="1"/>
    <col min="8457" max="8704" width="9.140625" style="140"/>
    <col min="8705" max="8705" width="8.42578125" style="140" customWidth="1"/>
    <col min="8706" max="8706" width="14.7109375" style="140" customWidth="1"/>
    <col min="8707" max="8707" width="46.140625" style="140" customWidth="1"/>
    <col min="8708" max="8708" width="17.28515625" style="140" customWidth="1"/>
    <col min="8709" max="8709" width="16.85546875" style="140" customWidth="1"/>
    <col min="8710" max="8710" width="16.5703125" style="140" customWidth="1"/>
    <col min="8711" max="8711" width="17.85546875" style="140" customWidth="1"/>
    <col min="8712" max="8712" width="17" style="140" customWidth="1"/>
    <col min="8713" max="8960" width="9.140625" style="140"/>
    <col min="8961" max="8961" width="8.42578125" style="140" customWidth="1"/>
    <col min="8962" max="8962" width="14.7109375" style="140" customWidth="1"/>
    <col min="8963" max="8963" width="46.140625" style="140" customWidth="1"/>
    <col min="8964" max="8964" width="17.28515625" style="140" customWidth="1"/>
    <col min="8965" max="8965" width="16.85546875" style="140" customWidth="1"/>
    <col min="8966" max="8966" width="16.5703125" style="140" customWidth="1"/>
    <col min="8967" max="8967" width="17.85546875" style="140" customWidth="1"/>
    <col min="8968" max="8968" width="17" style="140" customWidth="1"/>
    <col min="8969" max="9216" width="9.140625" style="140"/>
    <col min="9217" max="9217" width="8.42578125" style="140" customWidth="1"/>
    <col min="9218" max="9218" width="14.7109375" style="140" customWidth="1"/>
    <col min="9219" max="9219" width="46.140625" style="140" customWidth="1"/>
    <col min="9220" max="9220" width="17.28515625" style="140" customWidth="1"/>
    <col min="9221" max="9221" width="16.85546875" style="140" customWidth="1"/>
    <col min="9222" max="9222" width="16.5703125" style="140" customWidth="1"/>
    <col min="9223" max="9223" width="17.85546875" style="140" customWidth="1"/>
    <col min="9224" max="9224" width="17" style="140" customWidth="1"/>
    <col min="9225" max="9472" width="9.140625" style="140"/>
    <col min="9473" max="9473" width="8.42578125" style="140" customWidth="1"/>
    <col min="9474" max="9474" width="14.7109375" style="140" customWidth="1"/>
    <col min="9475" max="9475" width="46.140625" style="140" customWidth="1"/>
    <col min="9476" max="9476" width="17.28515625" style="140" customWidth="1"/>
    <col min="9477" max="9477" width="16.85546875" style="140" customWidth="1"/>
    <col min="9478" max="9478" width="16.5703125" style="140" customWidth="1"/>
    <col min="9479" max="9479" width="17.85546875" style="140" customWidth="1"/>
    <col min="9480" max="9480" width="17" style="140" customWidth="1"/>
    <col min="9481" max="9728" width="9.140625" style="140"/>
    <col min="9729" max="9729" width="8.42578125" style="140" customWidth="1"/>
    <col min="9730" max="9730" width="14.7109375" style="140" customWidth="1"/>
    <col min="9731" max="9731" width="46.140625" style="140" customWidth="1"/>
    <col min="9732" max="9732" width="17.28515625" style="140" customWidth="1"/>
    <col min="9733" max="9733" width="16.85546875" style="140" customWidth="1"/>
    <col min="9734" max="9734" width="16.5703125" style="140" customWidth="1"/>
    <col min="9735" max="9735" width="17.85546875" style="140" customWidth="1"/>
    <col min="9736" max="9736" width="17" style="140" customWidth="1"/>
    <col min="9737" max="9984" width="9.140625" style="140"/>
    <col min="9985" max="9985" width="8.42578125" style="140" customWidth="1"/>
    <col min="9986" max="9986" width="14.7109375" style="140" customWidth="1"/>
    <col min="9987" max="9987" width="46.140625" style="140" customWidth="1"/>
    <col min="9988" max="9988" width="17.28515625" style="140" customWidth="1"/>
    <col min="9989" max="9989" width="16.85546875" style="140" customWidth="1"/>
    <col min="9990" max="9990" width="16.5703125" style="140" customWidth="1"/>
    <col min="9991" max="9991" width="17.85546875" style="140" customWidth="1"/>
    <col min="9992" max="9992" width="17" style="140" customWidth="1"/>
    <col min="9993" max="10240" width="9.140625" style="140"/>
    <col min="10241" max="10241" width="8.42578125" style="140" customWidth="1"/>
    <col min="10242" max="10242" width="14.7109375" style="140" customWidth="1"/>
    <col min="10243" max="10243" width="46.140625" style="140" customWidth="1"/>
    <col min="10244" max="10244" width="17.28515625" style="140" customWidth="1"/>
    <col min="10245" max="10245" width="16.85546875" style="140" customWidth="1"/>
    <col min="10246" max="10246" width="16.5703125" style="140" customWidth="1"/>
    <col min="10247" max="10247" width="17.85546875" style="140" customWidth="1"/>
    <col min="10248" max="10248" width="17" style="140" customWidth="1"/>
    <col min="10249" max="10496" width="9.140625" style="140"/>
    <col min="10497" max="10497" width="8.42578125" style="140" customWidth="1"/>
    <col min="10498" max="10498" width="14.7109375" style="140" customWidth="1"/>
    <col min="10499" max="10499" width="46.140625" style="140" customWidth="1"/>
    <col min="10500" max="10500" width="17.28515625" style="140" customWidth="1"/>
    <col min="10501" max="10501" width="16.85546875" style="140" customWidth="1"/>
    <col min="10502" max="10502" width="16.5703125" style="140" customWidth="1"/>
    <col min="10503" max="10503" width="17.85546875" style="140" customWidth="1"/>
    <col min="10504" max="10504" width="17" style="140" customWidth="1"/>
    <col min="10505" max="10752" width="9.140625" style="140"/>
    <col min="10753" max="10753" width="8.42578125" style="140" customWidth="1"/>
    <col min="10754" max="10754" width="14.7109375" style="140" customWidth="1"/>
    <col min="10755" max="10755" width="46.140625" style="140" customWidth="1"/>
    <col min="10756" max="10756" width="17.28515625" style="140" customWidth="1"/>
    <col min="10757" max="10757" width="16.85546875" style="140" customWidth="1"/>
    <col min="10758" max="10758" width="16.5703125" style="140" customWidth="1"/>
    <col min="10759" max="10759" width="17.85546875" style="140" customWidth="1"/>
    <col min="10760" max="10760" width="17" style="140" customWidth="1"/>
    <col min="10761" max="11008" width="9.140625" style="140"/>
    <col min="11009" max="11009" width="8.42578125" style="140" customWidth="1"/>
    <col min="11010" max="11010" width="14.7109375" style="140" customWidth="1"/>
    <col min="11011" max="11011" width="46.140625" style="140" customWidth="1"/>
    <col min="11012" max="11012" width="17.28515625" style="140" customWidth="1"/>
    <col min="11013" max="11013" width="16.85546875" style="140" customWidth="1"/>
    <col min="11014" max="11014" width="16.5703125" style="140" customWidth="1"/>
    <col min="11015" max="11015" width="17.85546875" style="140" customWidth="1"/>
    <col min="11016" max="11016" width="17" style="140" customWidth="1"/>
    <col min="11017" max="11264" width="9.140625" style="140"/>
    <col min="11265" max="11265" width="8.42578125" style="140" customWidth="1"/>
    <col min="11266" max="11266" width="14.7109375" style="140" customWidth="1"/>
    <col min="11267" max="11267" width="46.140625" style="140" customWidth="1"/>
    <col min="11268" max="11268" width="17.28515625" style="140" customWidth="1"/>
    <col min="11269" max="11269" width="16.85546875" style="140" customWidth="1"/>
    <col min="11270" max="11270" width="16.5703125" style="140" customWidth="1"/>
    <col min="11271" max="11271" width="17.85546875" style="140" customWidth="1"/>
    <col min="11272" max="11272" width="17" style="140" customWidth="1"/>
    <col min="11273" max="11520" width="9.140625" style="140"/>
    <col min="11521" max="11521" width="8.42578125" style="140" customWidth="1"/>
    <col min="11522" max="11522" width="14.7109375" style="140" customWidth="1"/>
    <col min="11523" max="11523" width="46.140625" style="140" customWidth="1"/>
    <col min="11524" max="11524" width="17.28515625" style="140" customWidth="1"/>
    <col min="11525" max="11525" width="16.85546875" style="140" customWidth="1"/>
    <col min="11526" max="11526" width="16.5703125" style="140" customWidth="1"/>
    <col min="11527" max="11527" width="17.85546875" style="140" customWidth="1"/>
    <col min="11528" max="11528" width="17" style="140" customWidth="1"/>
    <col min="11529" max="11776" width="9.140625" style="140"/>
    <col min="11777" max="11777" width="8.42578125" style="140" customWidth="1"/>
    <col min="11778" max="11778" width="14.7109375" style="140" customWidth="1"/>
    <col min="11779" max="11779" width="46.140625" style="140" customWidth="1"/>
    <col min="11780" max="11780" width="17.28515625" style="140" customWidth="1"/>
    <col min="11781" max="11781" width="16.85546875" style="140" customWidth="1"/>
    <col min="11782" max="11782" width="16.5703125" style="140" customWidth="1"/>
    <col min="11783" max="11783" width="17.85546875" style="140" customWidth="1"/>
    <col min="11784" max="11784" width="17" style="140" customWidth="1"/>
    <col min="11785" max="12032" width="9.140625" style="140"/>
    <col min="12033" max="12033" width="8.42578125" style="140" customWidth="1"/>
    <col min="12034" max="12034" width="14.7109375" style="140" customWidth="1"/>
    <col min="12035" max="12035" width="46.140625" style="140" customWidth="1"/>
    <col min="12036" max="12036" width="17.28515625" style="140" customWidth="1"/>
    <col min="12037" max="12037" width="16.85546875" style="140" customWidth="1"/>
    <col min="12038" max="12038" width="16.5703125" style="140" customWidth="1"/>
    <col min="12039" max="12039" width="17.85546875" style="140" customWidth="1"/>
    <col min="12040" max="12040" width="17" style="140" customWidth="1"/>
    <col min="12041" max="12288" width="9.140625" style="140"/>
    <col min="12289" max="12289" width="8.42578125" style="140" customWidth="1"/>
    <col min="12290" max="12290" width="14.7109375" style="140" customWidth="1"/>
    <col min="12291" max="12291" width="46.140625" style="140" customWidth="1"/>
    <col min="12292" max="12292" width="17.28515625" style="140" customWidth="1"/>
    <col min="12293" max="12293" width="16.85546875" style="140" customWidth="1"/>
    <col min="12294" max="12294" width="16.5703125" style="140" customWidth="1"/>
    <col min="12295" max="12295" width="17.85546875" style="140" customWidth="1"/>
    <col min="12296" max="12296" width="17" style="140" customWidth="1"/>
    <col min="12297" max="12544" width="9.140625" style="140"/>
    <col min="12545" max="12545" width="8.42578125" style="140" customWidth="1"/>
    <col min="12546" max="12546" width="14.7109375" style="140" customWidth="1"/>
    <col min="12547" max="12547" width="46.140625" style="140" customWidth="1"/>
    <col min="12548" max="12548" width="17.28515625" style="140" customWidth="1"/>
    <col min="12549" max="12549" width="16.85546875" style="140" customWidth="1"/>
    <col min="12550" max="12550" width="16.5703125" style="140" customWidth="1"/>
    <col min="12551" max="12551" width="17.85546875" style="140" customWidth="1"/>
    <col min="12552" max="12552" width="17" style="140" customWidth="1"/>
    <col min="12553" max="12800" width="9.140625" style="140"/>
    <col min="12801" max="12801" width="8.42578125" style="140" customWidth="1"/>
    <col min="12802" max="12802" width="14.7109375" style="140" customWidth="1"/>
    <col min="12803" max="12803" width="46.140625" style="140" customWidth="1"/>
    <col min="12804" max="12804" width="17.28515625" style="140" customWidth="1"/>
    <col min="12805" max="12805" width="16.85546875" style="140" customWidth="1"/>
    <col min="12806" max="12806" width="16.5703125" style="140" customWidth="1"/>
    <col min="12807" max="12807" width="17.85546875" style="140" customWidth="1"/>
    <col min="12808" max="12808" width="17" style="140" customWidth="1"/>
    <col min="12809" max="13056" width="9.140625" style="140"/>
    <col min="13057" max="13057" width="8.42578125" style="140" customWidth="1"/>
    <col min="13058" max="13058" width="14.7109375" style="140" customWidth="1"/>
    <col min="13059" max="13059" width="46.140625" style="140" customWidth="1"/>
    <col min="13060" max="13060" width="17.28515625" style="140" customWidth="1"/>
    <col min="13061" max="13061" width="16.85546875" style="140" customWidth="1"/>
    <col min="13062" max="13062" width="16.5703125" style="140" customWidth="1"/>
    <col min="13063" max="13063" width="17.85546875" style="140" customWidth="1"/>
    <col min="13064" max="13064" width="17" style="140" customWidth="1"/>
    <col min="13065" max="13312" width="9.140625" style="140"/>
    <col min="13313" max="13313" width="8.42578125" style="140" customWidth="1"/>
    <col min="13314" max="13314" width="14.7109375" style="140" customWidth="1"/>
    <col min="13315" max="13315" width="46.140625" style="140" customWidth="1"/>
    <col min="13316" max="13316" width="17.28515625" style="140" customWidth="1"/>
    <col min="13317" max="13317" width="16.85546875" style="140" customWidth="1"/>
    <col min="13318" max="13318" width="16.5703125" style="140" customWidth="1"/>
    <col min="13319" max="13319" width="17.85546875" style="140" customWidth="1"/>
    <col min="13320" max="13320" width="17" style="140" customWidth="1"/>
    <col min="13321" max="13568" width="9.140625" style="140"/>
    <col min="13569" max="13569" width="8.42578125" style="140" customWidth="1"/>
    <col min="13570" max="13570" width="14.7109375" style="140" customWidth="1"/>
    <col min="13571" max="13571" width="46.140625" style="140" customWidth="1"/>
    <col min="13572" max="13572" width="17.28515625" style="140" customWidth="1"/>
    <col min="13573" max="13573" width="16.85546875" style="140" customWidth="1"/>
    <col min="13574" max="13574" width="16.5703125" style="140" customWidth="1"/>
    <col min="13575" max="13575" width="17.85546875" style="140" customWidth="1"/>
    <col min="13576" max="13576" width="17" style="140" customWidth="1"/>
    <col min="13577" max="13824" width="9.140625" style="140"/>
    <col min="13825" max="13825" width="8.42578125" style="140" customWidth="1"/>
    <col min="13826" max="13826" width="14.7109375" style="140" customWidth="1"/>
    <col min="13827" max="13827" width="46.140625" style="140" customWidth="1"/>
    <col min="13828" max="13828" width="17.28515625" style="140" customWidth="1"/>
    <col min="13829" max="13829" width="16.85546875" style="140" customWidth="1"/>
    <col min="13830" max="13830" width="16.5703125" style="140" customWidth="1"/>
    <col min="13831" max="13831" width="17.85546875" style="140" customWidth="1"/>
    <col min="13832" max="13832" width="17" style="140" customWidth="1"/>
    <col min="13833" max="14080" width="9.140625" style="140"/>
    <col min="14081" max="14081" width="8.42578125" style="140" customWidth="1"/>
    <col min="14082" max="14082" width="14.7109375" style="140" customWidth="1"/>
    <col min="14083" max="14083" width="46.140625" style="140" customWidth="1"/>
    <col min="14084" max="14084" width="17.28515625" style="140" customWidth="1"/>
    <col min="14085" max="14085" width="16.85546875" style="140" customWidth="1"/>
    <col min="14086" max="14086" width="16.5703125" style="140" customWidth="1"/>
    <col min="14087" max="14087" width="17.85546875" style="140" customWidth="1"/>
    <col min="14088" max="14088" width="17" style="140" customWidth="1"/>
    <col min="14089" max="14336" width="9.140625" style="140"/>
    <col min="14337" max="14337" width="8.42578125" style="140" customWidth="1"/>
    <col min="14338" max="14338" width="14.7109375" style="140" customWidth="1"/>
    <col min="14339" max="14339" width="46.140625" style="140" customWidth="1"/>
    <col min="14340" max="14340" width="17.28515625" style="140" customWidth="1"/>
    <col min="14341" max="14341" width="16.85546875" style="140" customWidth="1"/>
    <col min="14342" max="14342" width="16.5703125" style="140" customWidth="1"/>
    <col min="14343" max="14343" width="17.85546875" style="140" customWidth="1"/>
    <col min="14344" max="14344" width="17" style="140" customWidth="1"/>
    <col min="14345" max="14592" width="9.140625" style="140"/>
    <col min="14593" max="14593" width="8.42578125" style="140" customWidth="1"/>
    <col min="14594" max="14594" width="14.7109375" style="140" customWidth="1"/>
    <col min="14595" max="14595" width="46.140625" style="140" customWidth="1"/>
    <col min="14596" max="14596" width="17.28515625" style="140" customWidth="1"/>
    <col min="14597" max="14597" width="16.85546875" style="140" customWidth="1"/>
    <col min="14598" max="14598" width="16.5703125" style="140" customWidth="1"/>
    <col min="14599" max="14599" width="17.85546875" style="140" customWidth="1"/>
    <col min="14600" max="14600" width="17" style="140" customWidth="1"/>
    <col min="14601" max="14848" width="9.140625" style="140"/>
    <col min="14849" max="14849" width="8.42578125" style="140" customWidth="1"/>
    <col min="14850" max="14850" width="14.7109375" style="140" customWidth="1"/>
    <col min="14851" max="14851" width="46.140625" style="140" customWidth="1"/>
    <col min="14852" max="14852" width="17.28515625" style="140" customWidth="1"/>
    <col min="14853" max="14853" width="16.85546875" style="140" customWidth="1"/>
    <col min="14854" max="14854" width="16.5703125" style="140" customWidth="1"/>
    <col min="14855" max="14855" width="17.85546875" style="140" customWidth="1"/>
    <col min="14856" max="14856" width="17" style="140" customWidth="1"/>
    <col min="14857" max="15104" width="9.140625" style="140"/>
    <col min="15105" max="15105" width="8.42578125" style="140" customWidth="1"/>
    <col min="15106" max="15106" width="14.7109375" style="140" customWidth="1"/>
    <col min="15107" max="15107" width="46.140625" style="140" customWidth="1"/>
    <col min="15108" max="15108" width="17.28515625" style="140" customWidth="1"/>
    <col min="15109" max="15109" width="16.85546875" style="140" customWidth="1"/>
    <col min="15110" max="15110" width="16.5703125" style="140" customWidth="1"/>
    <col min="15111" max="15111" width="17.85546875" style="140" customWidth="1"/>
    <col min="15112" max="15112" width="17" style="140" customWidth="1"/>
    <col min="15113" max="15360" width="9.140625" style="140"/>
    <col min="15361" max="15361" width="8.42578125" style="140" customWidth="1"/>
    <col min="15362" max="15362" width="14.7109375" style="140" customWidth="1"/>
    <col min="15363" max="15363" width="46.140625" style="140" customWidth="1"/>
    <col min="15364" max="15364" width="17.28515625" style="140" customWidth="1"/>
    <col min="15365" max="15365" width="16.85546875" style="140" customWidth="1"/>
    <col min="15366" max="15366" width="16.5703125" style="140" customWidth="1"/>
    <col min="15367" max="15367" width="17.85546875" style="140" customWidth="1"/>
    <col min="15368" max="15368" width="17" style="140" customWidth="1"/>
    <col min="15369" max="15616" width="9.140625" style="140"/>
    <col min="15617" max="15617" width="8.42578125" style="140" customWidth="1"/>
    <col min="15618" max="15618" width="14.7109375" style="140" customWidth="1"/>
    <col min="15619" max="15619" width="46.140625" style="140" customWidth="1"/>
    <col min="15620" max="15620" width="17.28515625" style="140" customWidth="1"/>
    <col min="15621" max="15621" width="16.85546875" style="140" customWidth="1"/>
    <col min="15622" max="15622" width="16.5703125" style="140" customWidth="1"/>
    <col min="15623" max="15623" width="17.85546875" style="140" customWidth="1"/>
    <col min="15624" max="15624" width="17" style="140" customWidth="1"/>
    <col min="15625" max="15872" width="9.140625" style="140"/>
    <col min="15873" max="15873" width="8.42578125" style="140" customWidth="1"/>
    <col min="15874" max="15874" width="14.7109375" style="140" customWidth="1"/>
    <col min="15875" max="15875" width="46.140625" style="140" customWidth="1"/>
    <col min="15876" max="15876" width="17.28515625" style="140" customWidth="1"/>
    <col min="15877" max="15877" width="16.85546875" style="140" customWidth="1"/>
    <col min="15878" max="15878" width="16.5703125" style="140" customWidth="1"/>
    <col min="15879" max="15879" width="17.85546875" style="140" customWidth="1"/>
    <col min="15880" max="15880" width="17" style="140" customWidth="1"/>
    <col min="15881" max="16128" width="9.140625" style="140"/>
    <col min="16129" max="16129" width="8.42578125" style="140" customWidth="1"/>
    <col min="16130" max="16130" width="14.7109375" style="140" customWidth="1"/>
    <col min="16131" max="16131" width="46.140625" style="140" customWidth="1"/>
    <col min="16132" max="16132" width="17.28515625" style="140" customWidth="1"/>
    <col min="16133" max="16133" width="16.85546875" style="140" customWidth="1"/>
    <col min="16134" max="16134" width="16.5703125" style="140" customWidth="1"/>
    <col min="16135" max="16135" width="17.85546875" style="140" customWidth="1"/>
    <col min="16136" max="16136" width="17" style="140" customWidth="1"/>
    <col min="16137" max="16384" width="9.140625" style="140"/>
  </cols>
  <sheetData>
    <row r="1" spans="1:12">
      <c r="A1" s="299" t="s">
        <v>0</v>
      </c>
      <c r="B1" s="299"/>
      <c r="C1" s="299"/>
      <c r="D1" s="299"/>
      <c r="E1" s="299"/>
      <c r="F1" s="299"/>
      <c r="G1" s="299"/>
      <c r="H1" s="299"/>
    </row>
    <row r="2" spans="1:12">
      <c r="A2" s="267" t="s">
        <v>1</v>
      </c>
      <c r="B2" s="267"/>
      <c r="C2" s="267"/>
      <c r="D2" s="267"/>
      <c r="E2" s="267"/>
      <c r="F2" s="267"/>
      <c r="G2" s="267"/>
      <c r="H2" s="267"/>
    </row>
    <row r="3" spans="1:12">
      <c r="A3" s="267" t="s">
        <v>2</v>
      </c>
      <c r="B3" s="267"/>
      <c r="C3" s="267"/>
      <c r="D3" s="267"/>
      <c r="E3" s="267"/>
      <c r="F3" s="267"/>
      <c r="G3" s="267"/>
      <c r="H3" s="267"/>
    </row>
    <row r="4" spans="1:12">
      <c r="A4" s="267" t="s">
        <v>95</v>
      </c>
      <c r="B4" s="267"/>
      <c r="C4" s="267"/>
      <c r="D4" s="267"/>
      <c r="E4" s="267"/>
      <c r="F4" s="267"/>
      <c r="G4" s="267"/>
      <c r="H4" s="267"/>
    </row>
    <row r="5" spans="1:12">
      <c r="A5" s="88"/>
      <c r="B5" s="88"/>
      <c r="C5" s="88"/>
      <c r="D5" s="89"/>
      <c r="E5" s="88"/>
      <c r="F5" s="88"/>
      <c r="G5" s="90"/>
      <c r="H5" s="91"/>
    </row>
    <row r="6" spans="1:12">
      <c r="A6" s="81"/>
      <c r="B6" s="81"/>
      <c r="C6" s="81"/>
      <c r="D6" s="89"/>
      <c r="E6" s="81"/>
      <c r="F6" s="81"/>
      <c r="G6" s="95"/>
      <c r="H6" s="96"/>
    </row>
    <row r="7" spans="1:12" ht="15">
      <c r="A7" s="300" t="s">
        <v>4</v>
      </c>
      <c r="B7" s="300"/>
      <c r="C7" s="300"/>
      <c r="D7" s="300"/>
      <c r="E7" s="300"/>
      <c r="F7" s="300"/>
      <c r="G7" s="300"/>
      <c r="H7" s="300"/>
      <c r="I7" s="300"/>
    </row>
    <row r="8" spans="1:12" ht="15">
      <c r="A8" s="296" t="s">
        <v>96</v>
      </c>
      <c r="B8" s="296"/>
      <c r="C8" s="296"/>
      <c r="D8" s="3"/>
      <c r="E8" s="4"/>
      <c r="F8" s="4"/>
      <c r="G8" s="297" t="s">
        <v>179</v>
      </c>
      <c r="H8" s="297"/>
    </row>
    <row r="9" spans="1:12" ht="15" customHeight="1">
      <c r="A9" s="298" t="s">
        <v>282</v>
      </c>
      <c r="B9" s="298"/>
      <c r="C9" s="298"/>
      <c r="D9" s="298"/>
      <c r="E9" s="298"/>
      <c r="F9" s="298"/>
      <c r="G9" s="298"/>
      <c r="H9" s="298"/>
      <c r="I9" s="298"/>
    </row>
    <row r="10" spans="1:12" ht="45">
      <c r="A10" s="6" t="s">
        <v>7</v>
      </c>
      <c r="B10" s="6" t="s">
        <v>8</v>
      </c>
      <c r="C10" s="6" t="s">
        <v>10</v>
      </c>
      <c r="D10" s="6" t="s">
        <v>11</v>
      </c>
      <c r="E10" s="6" t="s">
        <v>12</v>
      </c>
      <c r="F10" s="6" t="s">
        <v>13</v>
      </c>
      <c r="G10" s="32" t="s">
        <v>14</v>
      </c>
      <c r="H10" s="8" t="s">
        <v>15</v>
      </c>
      <c r="I10" s="8" t="s">
        <v>248</v>
      </c>
    </row>
    <row r="11" spans="1:12" ht="15">
      <c r="A11" s="298" t="s">
        <v>180</v>
      </c>
      <c r="B11" s="298"/>
      <c r="C11" s="298"/>
      <c r="D11" s="298"/>
      <c r="E11" s="298"/>
      <c r="F11" s="298"/>
      <c r="G11" s="298"/>
      <c r="H11" s="141">
        <f>SUM(H12:H25)</f>
        <v>50966.66</v>
      </c>
      <c r="I11" s="213"/>
    </row>
    <row r="12" spans="1:12" ht="57">
      <c r="A12" s="9">
        <v>65</v>
      </c>
      <c r="B12" s="9" t="s">
        <v>98</v>
      </c>
      <c r="C12" s="142" t="s">
        <v>99</v>
      </c>
      <c r="D12" s="143" t="s">
        <v>100</v>
      </c>
      <c r="E12" s="12" t="s">
        <v>20</v>
      </c>
      <c r="F12" s="144">
        <v>16</v>
      </c>
      <c r="G12" s="204">
        <v>28.5</v>
      </c>
      <c r="H12" s="145">
        <f t="shared" ref="H12:H20" si="0">F12*G12</f>
        <v>456</v>
      </c>
      <c r="I12" s="245">
        <f>G12*0.01</f>
        <v>0.28500000000000003</v>
      </c>
    </row>
    <row r="13" spans="1:12" ht="71.25">
      <c r="A13" s="15">
        <v>66</v>
      </c>
      <c r="B13" s="15" t="s">
        <v>262</v>
      </c>
      <c r="C13" s="250" t="s">
        <v>101</v>
      </c>
      <c r="D13" s="19" t="s">
        <v>100</v>
      </c>
      <c r="E13" s="16" t="s">
        <v>102</v>
      </c>
      <c r="F13" s="247">
        <v>120</v>
      </c>
      <c r="G13" s="248">
        <v>190.65</v>
      </c>
      <c r="H13" s="242">
        <f t="shared" si="0"/>
        <v>22878</v>
      </c>
      <c r="I13" s="249">
        <f t="shared" ref="I13:I25" si="1">G13*0.01</f>
        <v>1.9065000000000001</v>
      </c>
    </row>
    <row r="14" spans="1:12" ht="85.5">
      <c r="A14" s="15">
        <v>67</v>
      </c>
      <c r="B14" s="16" t="s">
        <v>261</v>
      </c>
      <c r="C14" s="246" t="s">
        <v>103</v>
      </c>
      <c r="D14" s="19" t="s">
        <v>100</v>
      </c>
      <c r="E14" s="16" t="s">
        <v>102</v>
      </c>
      <c r="F14" s="247">
        <v>30</v>
      </c>
      <c r="G14" s="248">
        <v>63.1</v>
      </c>
      <c r="H14" s="242">
        <f t="shared" si="0"/>
        <v>1893</v>
      </c>
      <c r="I14" s="249">
        <f t="shared" si="1"/>
        <v>0.63100000000000001</v>
      </c>
    </row>
    <row r="15" spans="1:12" ht="85.5">
      <c r="A15" s="9">
        <v>68</v>
      </c>
      <c r="B15" s="12" t="s">
        <v>104</v>
      </c>
      <c r="C15" s="146" t="s">
        <v>105</v>
      </c>
      <c r="D15" s="143" t="s">
        <v>100</v>
      </c>
      <c r="E15" s="12" t="s">
        <v>20</v>
      </c>
      <c r="F15" s="144">
        <v>50</v>
      </c>
      <c r="G15" s="204">
        <v>59.78</v>
      </c>
      <c r="H15" s="145">
        <f t="shared" si="0"/>
        <v>2989</v>
      </c>
      <c r="I15" s="245">
        <f t="shared" si="1"/>
        <v>0.5978</v>
      </c>
      <c r="L15" s="147"/>
    </row>
    <row r="16" spans="1:12" ht="28.5">
      <c r="A16" s="9">
        <v>69</v>
      </c>
      <c r="B16" s="143" t="s">
        <v>106</v>
      </c>
      <c r="C16" s="148" t="s">
        <v>107</v>
      </c>
      <c r="D16" s="143"/>
      <c r="E16" s="12" t="s">
        <v>20</v>
      </c>
      <c r="F16" s="144">
        <v>50</v>
      </c>
      <c r="G16" s="149">
        <v>24.68</v>
      </c>
      <c r="H16" s="149">
        <f t="shared" si="0"/>
        <v>1234</v>
      </c>
      <c r="I16" s="245">
        <f t="shared" si="1"/>
        <v>0.24679999999999999</v>
      </c>
    </row>
    <row r="17" spans="1:12" ht="15">
      <c r="A17" s="9">
        <v>70</v>
      </c>
      <c r="B17" s="9" t="s">
        <v>108</v>
      </c>
      <c r="C17" s="142" t="s">
        <v>109</v>
      </c>
      <c r="D17" s="143" t="s">
        <v>100</v>
      </c>
      <c r="E17" s="12" t="s">
        <v>20</v>
      </c>
      <c r="F17" s="144">
        <v>12</v>
      </c>
      <c r="G17" s="204">
        <v>47.34</v>
      </c>
      <c r="H17" s="145">
        <f t="shared" si="0"/>
        <v>568.08000000000004</v>
      </c>
      <c r="I17" s="245">
        <f t="shared" si="1"/>
        <v>0.47340000000000004</v>
      </c>
      <c r="K17" s="147"/>
    </row>
    <row r="18" spans="1:12" ht="15">
      <c r="A18" s="9">
        <v>71</v>
      </c>
      <c r="B18" s="9" t="s">
        <v>110</v>
      </c>
      <c r="C18" s="142" t="s">
        <v>111</v>
      </c>
      <c r="D18" s="143" t="s">
        <v>100</v>
      </c>
      <c r="E18" s="12" t="s">
        <v>20</v>
      </c>
      <c r="F18" s="144">
        <v>12</v>
      </c>
      <c r="G18" s="204">
        <v>46.14</v>
      </c>
      <c r="H18" s="145">
        <f t="shared" si="0"/>
        <v>553.68000000000006</v>
      </c>
      <c r="I18" s="245">
        <f t="shared" si="1"/>
        <v>0.46140000000000003</v>
      </c>
    </row>
    <row r="19" spans="1:12" ht="28.5">
      <c r="A19" s="9">
        <v>72</v>
      </c>
      <c r="B19" s="9" t="s">
        <v>112</v>
      </c>
      <c r="C19" s="142" t="s">
        <v>113</v>
      </c>
      <c r="D19" s="143" t="s">
        <v>100</v>
      </c>
      <c r="E19" s="12" t="s">
        <v>102</v>
      </c>
      <c r="F19" s="144">
        <v>500</v>
      </c>
      <c r="G19" s="204">
        <v>4.1500000000000004</v>
      </c>
      <c r="H19" s="145">
        <f t="shared" si="0"/>
        <v>2075</v>
      </c>
      <c r="I19" s="245">
        <f t="shared" si="1"/>
        <v>4.1500000000000002E-2</v>
      </c>
      <c r="L19" s="147"/>
    </row>
    <row r="20" spans="1:12" ht="42.75">
      <c r="A20" s="9">
        <v>73</v>
      </c>
      <c r="B20" s="143" t="s">
        <v>114</v>
      </c>
      <c r="C20" s="142" t="s">
        <v>115</v>
      </c>
      <c r="D20" s="143" t="s">
        <v>100</v>
      </c>
      <c r="E20" s="12" t="s">
        <v>102</v>
      </c>
      <c r="F20" s="144">
        <v>100</v>
      </c>
      <c r="G20" s="204">
        <v>4.29</v>
      </c>
      <c r="H20" s="145">
        <f t="shared" si="0"/>
        <v>429</v>
      </c>
      <c r="I20" s="245">
        <f t="shared" si="1"/>
        <v>4.2900000000000001E-2</v>
      </c>
    </row>
    <row r="21" spans="1:12" ht="28.5">
      <c r="A21" s="9">
        <v>74</v>
      </c>
      <c r="B21" s="143" t="s">
        <v>116</v>
      </c>
      <c r="C21" s="142" t="s">
        <v>117</v>
      </c>
      <c r="D21" s="143" t="s">
        <v>100</v>
      </c>
      <c r="E21" s="12" t="s">
        <v>20</v>
      </c>
      <c r="F21" s="144">
        <v>10</v>
      </c>
      <c r="G21" s="204">
        <v>39.92</v>
      </c>
      <c r="H21" s="145">
        <f>F21*G21</f>
        <v>399.20000000000005</v>
      </c>
      <c r="I21" s="245">
        <f t="shared" si="1"/>
        <v>0.3992</v>
      </c>
    </row>
    <row r="22" spans="1:12" ht="57">
      <c r="A22" s="9">
        <v>75</v>
      </c>
      <c r="B22" s="9" t="s">
        <v>118</v>
      </c>
      <c r="C22" s="146" t="s">
        <v>181</v>
      </c>
      <c r="D22" s="143" t="s">
        <v>100</v>
      </c>
      <c r="E22" s="12" t="s">
        <v>102</v>
      </c>
      <c r="F22" s="144">
        <v>50</v>
      </c>
      <c r="G22" s="204">
        <v>50.89</v>
      </c>
      <c r="H22" s="145">
        <f>F22*G22</f>
        <v>2544.5</v>
      </c>
      <c r="I22" s="245">
        <f t="shared" si="1"/>
        <v>0.50890000000000002</v>
      </c>
    </row>
    <row r="23" spans="1:12" ht="28.5">
      <c r="A23" s="9">
        <v>76</v>
      </c>
      <c r="B23" s="9" t="s">
        <v>119</v>
      </c>
      <c r="C23" s="142" t="s">
        <v>120</v>
      </c>
      <c r="D23" s="143" t="s">
        <v>100</v>
      </c>
      <c r="E23" s="12" t="s">
        <v>102</v>
      </c>
      <c r="F23" s="144">
        <v>200</v>
      </c>
      <c r="G23" s="204">
        <v>3.03</v>
      </c>
      <c r="H23" s="145">
        <f>F23*G23</f>
        <v>606</v>
      </c>
      <c r="I23" s="245">
        <f t="shared" si="1"/>
        <v>3.0299999999999997E-2</v>
      </c>
    </row>
    <row r="24" spans="1:12" ht="42.75">
      <c r="A24" s="9">
        <v>77</v>
      </c>
      <c r="B24" s="9" t="s">
        <v>182</v>
      </c>
      <c r="C24" s="142" t="s">
        <v>121</v>
      </c>
      <c r="D24" s="143" t="s">
        <v>100</v>
      </c>
      <c r="E24" s="12" t="s">
        <v>20</v>
      </c>
      <c r="F24" s="144">
        <v>60</v>
      </c>
      <c r="G24" s="204">
        <v>192.62</v>
      </c>
      <c r="H24" s="145">
        <f>F24*G24</f>
        <v>11557.2</v>
      </c>
      <c r="I24" s="245">
        <f t="shared" si="1"/>
        <v>1.9262000000000001</v>
      </c>
    </row>
    <row r="25" spans="1:12" ht="42.75">
      <c r="A25" s="15">
        <v>78</v>
      </c>
      <c r="B25" s="15" t="s">
        <v>263</v>
      </c>
      <c r="C25" s="251" t="s">
        <v>122</v>
      </c>
      <c r="D25" s="19" t="s">
        <v>100</v>
      </c>
      <c r="E25" s="16" t="s">
        <v>20</v>
      </c>
      <c r="F25" s="247">
        <v>800</v>
      </c>
      <c r="G25" s="248">
        <v>3.48</v>
      </c>
      <c r="H25" s="242">
        <f>F25*G25</f>
        <v>2784</v>
      </c>
      <c r="I25" s="249">
        <f t="shared" si="1"/>
        <v>3.4799999999999998E-2</v>
      </c>
    </row>
    <row r="26" spans="1:12" ht="15">
      <c r="A26" s="20"/>
      <c r="B26" s="143"/>
      <c r="C26" s="241"/>
      <c r="D26" s="143"/>
      <c r="E26" s="12"/>
      <c r="F26" s="20"/>
      <c r="G26" s="204"/>
      <c r="H26" s="242"/>
      <c r="I26" s="213"/>
    </row>
    <row r="27" spans="1:12" ht="15">
      <c r="A27" s="243" t="s">
        <v>123</v>
      </c>
      <c r="B27" s="243"/>
      <c r="C27" s="243"/>
      <c r="D27" s="243"/>
      <c r="E27" s="243"/>
      <c r="F27" s="243"/>
      <c r="G27" s="243"/>
      <c r="H27" s="244">
        <f>SUM(H12:H26)</f>
        <v>50966.66</v>
      </c>
      <c r="I27" s="243"/>
    </row>
  </sheetData>
  <mergeCells count="9">
    <mergeCell ref="A8:C8"/>
    <mergeCell ref="G8:H8"/>
    <mergeCell ref="A11:G11"/>
    <mergeCell ref="A1:H1"/>
    <mergeCell ref="A2:H2"/>
    <mergeCell ref="A3:H3"/>
    <mergeCell ref="A4:H4"/>
    <mergeCell ref="A9:I9"/>
    <mergeCell ref="A7:I7"/>
  </mergeCells>
  <pageMargins left="0.74803149606299213" right="0.74803149606299213" top="0.98425196850393704" bottom="0.98425196850393704" header="0.51181102362204722" footer="0.51181102362204722"/>
  <pageSetup paperSize="9" scale="70" fitToHeight="0" orientation="landscape" r:id="rId1"/>
  <legacyDrawing r:id="rId2"/>
  <oleObjects>
    <oleObject progId="Word.Picture.8" shapeId="18433" r:id="rId3"/>
  </oleObjects>
</worksheet>
</file>

<file path=xl/worksheets/sheet12.xml><?xml version="1.0" encoding="utf-8"?>
<worksheet xmlns="http://schemas.openxmlformats.org/spreadsheetml/2006/main" xmlns:r="http://schemas.openxmlformats.org/officeDocument/2006/relationships">
  <dimension ref="A1:I18"/>
  <sheetViews>
    <sheetView topLeftCell="A10" zoomScaleSheetLayoutView="100" workbookViewId="0">
      <selection activeCell="G18" sqref="G18"/>
    </sheetView>
  </sheetViews>
  <sheetFormatPr defaultRowHeight="14.25"/>
  <cols>
    <col min="1" max="1" width="9.140625" style="140"/>
    <col min="2" max="2" width="15.7109375" style="140" customWidth="1"/>
    <col min="3" max="3" width="81.7109375" style="140" customWidth="1"/>
    <col min="4" max="4" width="14.42578125" style="140" customWidth="1"/>
    <col min="5" max="5" width="13.5703125" style="140" customWidth="1"/>
    <col min="6" max="6" width="14.42578125" style="140" customWidth="1"/>
    <col min="7" max="7" width="12.85546875" style="140" customWidth="1"/>
    <col min="8" max="8" width="14.5703125" style="140" customWidth="1"/>
    <col min="9" max="257" width="9.140625" style="140"/>
    <col min="258" max="258" width="15.7109375" style="140" customWidth="1"/>
    <col min="259" max="259" width="54.28515625" style="140" customWidth="1"/>
    <col min="260" max="260" width="14.42578125" style="140" customWidth="1"/>
    <col min="261" max="261" width="13.5703125" style="140" customWidth="1"/>
    <col min="262" max="262" width="14.42578125" style="140" customWidth="1"/>
    <col min="263" max="263" width="16" style="140" customWidth="1"/>
    <col min="264" max="264" width="14.5703125" style="140" customWidth="1"/>
    <col min="265" max="513" width="9.140625" style="140"/>
    <col min="514" max="514" width="15.7109375" style="140" customWidth="1"/>
    <col min="515" max="515" width="54.28515625" style="140" customWidth="1"/>
    <col min="516" max="516" width="14.42578125" style="140" customWidth="1"/>
    <col min="517" max="517" width="13.5703125" style="140" customWidth="1"/>
    <col min="518" max="518" width="14.42578125" style="140" customWidth="1"/>
    <col min="519" max="519" width="16" style="140" customWidth="1"/>
    <col min="520" max="520" width="14.5703125" style="140" customWidth="1"/>
    <col min="521" max="769" width="9.140625" style="140"/>
    <col min="770" max="770" width="15.7109375" style="140" customWidth="1"/>
    <col min="771" max="771" width="54.28515625" style="140" customWidth="1"/>
    <col min="772" max="772" width="14.42578125" style="140" customWidth="1"/>
    <col min="773" max="773" width="13.5703125" style="140" customWidth="1"/>
    <col min="774" max="774" width="14.42578125" style="140" customWidth="1"/>
    <col min="775" max="775" width="16" style="140" customWidth="1"/>
    <col min="776" max="776" width="14.5703125" style="140" customWidth="1"/>
    <col min="777" max="1025" width="9.140625" style="140"/>
    <col min="1026" max="1026" width="15.7109375" style="140" customWidth="1"/>
    <col min="1027" max="1027" width="54.28515625" style="140" customWidth="1"/>
    <col min="1028" max="1028" width="14.42578125" style="140" customWidth="1"/>
    <col min="1029" max="1029" width="13.5703125" style="140" customWidth="1"/>
    <col min="1030" max="1030" width="14.42578125" style="140" customWidth="1"/>
    <col min="1031" max="1031" width="16" style="140" customWidth="1"/>
    <col min="1032" max="1032" width="14.5703125" style="140" customWidth="1"/>
    <col min="1033" max="1281" width="9.140625" style="140"/>
    <col min="1282" max="1282" width="15.7109375" style="140" customWidth="1"/>
    <col min="1283" max="1283" width="54.28515625" style="140" customWidth="1"/>
    <col min="1284" max="1284" width="14.42578125" style="140" customWidth="1"/>
    <col min="1285" max="1285" width="13.5703125" style="140" customWidth="1"/>
    <col min="1286" max="1286" width="14.42578125" style="140" customWidth="1"/>
    <col min="1287" max="1287" width="16" style="140" customWidth="1"/>
    <col min="1288" max="1288" width="14.5703125" style="140" customWidth="1"/>
    <col min="1289" max="1537" width="9.140625" style="140"/>
    <col min="1538" max="1538" width="15.7109375" style="140" customWidth="1"/>
    <col min="1539" max="1539" width="54.28515625" style="140" customWidth="1"/>
    <col min="1540" max="1540" width="14.42578125" style="140" customWidth="1"/>
    <col min="1541" max="1541" width="13.5703125" style="140" customWidth="1"/>
    <col min="1542" max="1542" width="14.42578125" style="140" customWidth="1"/>
    <col min="1543" max="1543" width="16" style="140" customWidth="1"/>
    <col min="1544" max="1544" width="14.5703125" style="140" customWidth="1"/>
    <col min="1545" max="1793" width="9.140625" style="140"/>
    <col min="1794" max="1794" width="15.7109375" style="140" customWidth="1"/>
    <col min="1795" max="1795" width="54.28515625" style="140" customWidth="1"/>
    <col min="1796" max="1796" width="14.42578125" style="140" customWidth="1"/>
    <col min="1797" max="1797" width="13.5703125" style="140" customWidth="1"/>
    <col min="1798" max="1798" width="14.42578125" style="140" customWidth="1"/>
    <col min="1799" max="1799" width="16" style="140" customWidth="1"/>
    <col min="1800" max="1800" width="14.5703125" style="140" customWidth="1"/>
    <col min="1801" max="2049" width="9.140625" style="140"/>
    <col min="2050" max="2050" width="15.7109375" style="140" customWidth="1"/>
    <col min="2051" max="2051" width="54.28515625" style="140" customWidth="1"/>
    <col min="2052" max="2052" width="14.42578125" style="140" customWidth="1"/>
    <col min="2053" max="2053" width="13.5703125" style="140" customWidth="1"/>
    <col min="2054" max="2054" width="14.42578125" style="140" customWidth="1"/>
    <col min="2055" max="2055" width="16" style="140" customWidth="1"/>
    <col min="2056" max="2056" width="14.5703125" style="140" customWidth="1"/>
    <col min="2057" max="2305" width="9.140625" style="140"/>
    <col min="2306" max="2306" width="15.7109375" style="140" customWidth="1"/>
    <col min="2307" max="2307" width="54.28515625" style="140" customWidth="1"/>
    <col min="2308" max="2308" width="14.42578125" style="140" customWidth="1"/>
    <col min="2309" max="2309" width="13.5703125" style="140" customWidth="1"/>
    <col min="2310" max="2310" width="14.42578125" style="140" customWidth="1"/>
    <col min="2311" max="2311" width="16" style="140" customWidth="1"/>
    <col min="2312" max="2312" width="14.5703125" style="140" customWidth="1"/>
    <col min="2313" max="2561" width="9.140625" style="140"/>
    <col min="2562" max="2562" width="15.7109375" style="140" customWidth="1"/>
    <col min="2563" max="2563" width="54.28515625" style="140" customWidth="1"/>
    <col min="2564" max="2564" width="14.42578125" style="140" customWidth="1"/>
    <col min="2565" max="2565" width="13.5703125" style="140" customWidth="1"/>
    <col min="2566" max="2566" width="14.42578125" style="140" customWidth="1"/>
    <col min="2567" max="2567" width="16" style="140" customWidth="1"/>
    <col min="2568" max="2568" width="14.5703125" style="140" customWidth="1"/>
    <col min="2569" max="2817" width="9.140625" style="140"/>
    <col min="2818" max="2818" width="15.7109375" style="140" customWidth="1"/>
    <col min="2819" max="2819" width="54.28515625" style="140" customWidth="1"/>
    <col min="2820" max="2820" width="14.42578125" style="140" customWidth="1"/>
    <col min="2821" max="2821" width="13.5703125" style="140" customWidth="1"/>
    <col min="2822" max="2822" width="14.42578125" style="140" customWidth="1"/>
    <col min="2823" max="2823" width="16" style="140" customWidth="1"/>
    <col min="2824" max="2824" width="14.5703125" style="140" customWidth="1"/>
    <col min="2825" max="3073" width="9.140625" style="140"/>
    <col min="3074" max="3074" width="15.7109375" style="140" customWidth="1"/>
    <col min="3075" max="3075" width="54.28515625" style="140" customWidth="1"/>
    <col min="3076" max="3076" width="14.42578125" style="140" customWidth="1"/>
    <col min="3077" max="3077" width="13.5703125" style="140" customWidth="1"/>
    <col min="3078" max="3078" width="14.42578125" style="140" customWidth="1"/>
    <col min="3079" max="3079" width="16" style="140" customWidth="1"/>
    <col min="3080" max="3080" width="14.5703125" style="140" customWidth="1"/>
    <col min="3081" max="3329" width="9.140625" style="140"/>
    <col min="3330" max="3330" width="15.7109375" style="140" customWidth="1"/>
    <col min="3331" max="3331" width="54.28515625" style="140" customWidth="1"/>
    <col min="3332" max="3332" width="14.42578125" style="140" customWidth="1"/>
    <col min="3333" max="3333" width="13.5703125" style="140" customWidth="1"/>
    <col min="3334" max="3334" width="14.42578125" style="140" customWidth="1"/>
    <col min="3335" max="3335" width="16" style="140" customWidth="1"/>
    <col min="3336" max="3336" width="14.5703125" style="140" customWidth="1"/>
    <col min="3337" max="3585" width="9.140625" style="140"/>
    <col min="3586" max="3586" width="15.7109375" style="140" customWidth="1"/>
    <col min="3587" max="3587" width="54.28515625" style="140" customWidth="1"/>
    <col min="3588" max="3588" width="14.42578125" style="140" customWidth="1"/>
    <col min="3589" max="3589" width="13.5703125" style="140" customWidth="1"/>
    <col min="3590" max="3590" width="14.42578125" style="140" customWidth="1"/>
    <col min="3591" max="3591" width="16" style="140" customWidth="1"/>
    <col min="3592" max="3592" width="14.5703125" style="140" customWidth="1"/>
    <col min="3593" max="3841" width="9.140625" style="140"/>
    <col min="3842" max="3842" width="15.7109375" style="140" customWidth="1"/>
    <col min="3843" max="3843" width="54.28515625" style="140" customWidth="1"/>
    <col min="3844" max="3844" width="14.42578125" style="140" customWidth="1"/>
    <col min="3845" max="3845" width="13.5703125" style="140" customWidth="1"/>
    <col min="3846" max="3846" width="14.42578125" style="140" customWidth="1"/>
    <col min="3847" max="3847" width="16" style="140" customWidth="1"/>
    <col min="3848" max="3848" width="14.5703125" style="140" customWidth="1"/>
    <col min="3849" max="4097" width="9.140625" style="140"/>
    <col min="4098" max="4098" width="15.7109375" style="140" customWidth="1"/>
    <col min="4099" max="4099" width="54.28515625" style="140" customWidth="1"/>
    <col min="4100" max="4100" width="14.42578125" style="140" customWidth="1"/>
    <col min="4101" max="4101" width="13.5703125" style="140" customWidth="1"/>
    <col min="4102" max="4102" width="14.42578125" style="140" customWidth="1"/>
    <col min="4103" max="4103" width="16" style="140" customWidth="1"/>
    <col min="4104" max="4104" width="14.5703125" style="140" customWidth="1"/>
    <col min="4105" max="4353" width="9.140625" style="140"/>
    <col min="4354" max="4354" width="15.7109375" style="140" customWidth="1"/>
    <col min="4355" max="4355" width="54.28515625" style="140" customWidth="1"/>
    <col min="4356" max="4356" width="14.42578125" style="140" customWidth="1"/>
    <col min="4357" max="4357" width="13.5703125" style="140" customWidth="1"/>
    <col min="4358" max="4358" width="14.42578125" style="140" customWidth="1"/>
    <col min="4359" max="4359" width="16" style="140" customWidth="1"/>
    <col min="4360" max="4360" width="14.5703125" style="140" customWidth="1"/>
    <col min="4361" max="4609" width="9.140625" style="140"/>
    <col min="4610" max="4610" width="15.7109375" style="140" customWidth="1"/>
    <col min="4611" max="4611" width="54.28515625" style="140" customWidth="1"/>
    <col min="4612" max="4612" width="14.42578125" style="140" customWidth="1"/>
    <col min="4613" max="4613" width="13.5703125" style="140" customWidth="1"/>
    <col min="4614" max="4614" width="14.42578125" style="140" customWidth="1"/>
    <col min="4615" max="4615" width="16" style="140" customWidth="1"/>
    <col min="4616" max="4616" width="14.5703125" style="140" customWidth="1"/>
    <col min="4617" max="4865" width="9.140625" style="140"/>
    <col min="4866" max="4866" width="15.7109375" style="140" customWidth="1"/>
    <col min="4867" max="4867" width="54.28515625" style="140" customWidth="1"/>
    <col min="4868" max="4868" width="14.42578125" style="140" customWidth="1"/>
    <col min="4869" max="4869" width="13.5703125" style="140" customWidth="1"/>
    <col min="4870" max="4870" width="14.42578125" style="140" customWidth="1"/>
    <col min="4871" max="4871" width="16" style="140" customWidth="1"/>
    <col min="4872" max="4872" width="14.5703125" style="140" customWidth="1"/>
    <col min="4873" max="5121" width="9.140625" style="140"/>
    <col min="5122" max="5122" width="15.7109375" style="140" customWidth="1"/>
    <col min="5123" max="5123" width="54.28515625" style="140" customWidth="1"/>
    <col min="5124" max="5124" width="14.42578125" style="140" customWidth="1"/>
    <col min="5125" max="5125" width="13.5703125" style="140" customWidth="1"/>
    <col min="5126" max="5126" width="14.42578125" style="140" customWidth="1"/>
    <col min="5127" max="5127" width="16" style="140" customWidth="1"/>
    <col min="5128" max="5128" width="14.5703125" style="140" customWidth="1"/>
    <col min="5129" max="5377" width="9.140625" style="140"/>
    <col min="5378" max="5378" width="15.7109375" style="140" customWidth="1"/>
    <col min="5379" max="5379" width="54.28515625" style="140" customWidth="1"/>
    <col min="5380" max="5380" width="14.42578125" style="140" customWidth="1"/>
    <col min="5381" max="5381" width="13.5703125" style="140" customWidth="1"/>
    <col min="5382" max="5382" width="14.42578125" style="140" customWidth="1"/>
    <col min="5383" max="5383" width="16" style="140" customWidth="1"/>
    <col min="5384" max="5384" width="14.5703125" style="140" customWidth="1"/>
    <col min="5385" max="5633" width="9.140625" style="140"/>
    <col min="5634" max="5634" width="15.7109375" style="140" customWidth="1"/>
    <col min="5635" max="5635" width="54.28515625" style="140" customWidth="1"/>
    <col min="5636" max="5636" width="14.42578125" style="140" customWidth="1"/>
    <col min="5637" max="5637" width="13.5703125" style="140" customWidth="1"/>
    <col min="5638" max="5638" width="14.42578125" style="140" customWidth="1"/>
    <col min="5639" max="5639" width="16" style="140" customWidth="1"/>
    <col min="5640" max="5640" width="14.5703125" style="140" customWidth="1"/>
    <col min="5641" max="5889" width="9.140625" style="140"/>
    <col min="5890" max="5890" width="15.7109375" style="140" customWidth="1"/>
    <col min="5891" max="5891" width="54.28515625" style="140" customWidth="1"/>
    <col min="5892" max="5892" width="14.42578125" style="140" customWidth="1"/>
    <col min="5893" max="5893" width="13.5703125" style="140" customWidth="1"/>
    <col min="5894" max="5894" width="14.42578125" style="140" customWidth="1"/>
    <col min="5895" max="5895" width="16" style="140" customWidth="1"/>
    <col min="5896" max="5896" width="14.5703125" style="140" customWidth="1"/>
    <col min="5897" max="6145" width="9.140625" style="140"/>
    <col min="6146" max="6146" width="15.7109375" style="140" customWidth="1"/>
    <col min="6147" max="6147" width="54.28515625" style="140" customWidth="1"/>
    <col min="6148" max="6148" width="14.42578125" style="140" customWidth="1"/>
    <col min="6149" max="6149" width="13.5703125" style="140" customWidth="1"/>
    <col min="6150" max="6150" width="14.42578125" style="140" customWidth="1"/>
    <col min="6151" max="6151" width="16" style="140" customWidth="1"/>
    <col min="6152" max="6152" width="14.5703125" style="140" customWidth="1"/>
    <col min="6153" max="6401" width="9.140625" style="140"/>
    <col min="6402" max="6402" width="15.7109375" style="140" customWidth="1"/>
    <col min="6403" max="6403" width="54.28515625" style="140" customWidth="1"/>
    <col min="6404" max="6404" width="14.42578125" style="140" customWidth="1"/>
    <col min="6405" max="6405" width="13.5703125" style="140" customWidth="1"/>
    <col min="6406" max="6406" width="14.42578125" style="140" customWidth="1"/>
    <col min="6407" max="6407" width="16" style="140" customWidth="1"/>
    <col min="6408" max="6408" width="14.5703125" style="140" customWidth="1"/>
    <col min="6409" max="6657" width="9.140625" style="140"/>
    <col min="6658" max="6658" width="15.7109375" style="140" customWidth="1"/>
    <col min="6659" max="6659" width="54.28515625" style="140" customWidth="1"/>
    <col min="6660" max="6660" width="14.42578125" style="140" customWidth="1"/>
    <col min="6661" max="6661" width="13.5703125" style="140" customWidth="1"/>
    <col min="6662" max="6662" width="14.42578125" style="140" customWidth="1"/>
    <col min="6663" max="6663" width="16" style="140" customWidth="1"/>
    <col min="6664" max="6664" width="14.5703125" style="140" customWidth="1"/>
    <col min="6665" max="6913" width="9.140625" style="140"/>
    <col min="6914" max="6914" width="15.7109375" style="140" customWidth="1"/>
    <col min="6915" max="6915" width="54.28515625" style="140" customWidth="1"/>
    <col min="6916" max="6916" width="14.42578125" style="140" customWidth="1"/>
    <col min="6917" max="6917" width="13.5703125" style="140" customWidth="1"/>
    <col min="6918" max="6918" width="14.42578125" style="140" customWidth="1"/>
    <col min="6919" max="6919" width="16" style="140" customWidth="1"/>
    <col min="6920" max="6920" width="14.5703125" style="140" customWidth="1"/>
    <col min="6921" max="7169" width="9.140625" style="140"/>
    <col min="7170" max="7170" width="15.7109375" style="140" customWidth="1"/>
    <col min="7171" max="7171" width="54.28515625" style="140" customWidth="1"/>
    <col min="7172" max="7172" width="14.42578125" style="140" customWidth="1"/>
    <col min="7173" max="7173" width="13.5703125" style="140" customWidth="1"/>
    <col min="7174" max="7174" width="14.42578125" style="140" customWidth="1"/>
    <col min="7175" max="7175" width="16" style="140" customWidth="1"/>
    <col min="7176" max="7176" width="14.5703125" style="140" customWidth="1"/>
    <col min="7177" max="7425" width="9.140625" style="140"/>
    <col min="7426" max="7426" width="15.7109375" style="140" customWidth="1"/>
    <col min="7427" max="7427" width="54.28515625" style="140" customWidth="1"/>
    <col min="7428" max="7428" width="14.42578125" style="140" customWidth="1"/>
    <col min="7429" max="7429" width="13.5703125" style="140" customWidth="1"/>
    <col min="7430" max="7430" width="14.42578125" style="140" customWidth="1"/>
    <col min="7431" max="7431" width="16" style="140" customWidth="1"/>
    <col min="7432" max="7432" width="14.5703125" style="140" customWidth="1"/>
    <col min="7433" max="7681" width="9.140625" style="140"/>
    <col min="7682" max="7682" width="15.7109375" style="140" customWidth="1"/>
    <col min="7683" max="7683" width="54.28515625" style="140" customWidth="1"/>
    <col min="7684" max="7684" width="14.42578125" style="140" customWidth="1"/>
    <col min="7685" max="7685" width="13.5703125" style="140" customWidth="1"/>
    <col min="7686" max="7686" width="14.42578125" style="140" customWidth="1"/>
    <col min="7687" max="7687" width="16" style="140" customWidth="1"/>
    <col min="7688" max="7688" width="14.5703125" style="140" customWidth="1"/>
    <col min="7689" max="7937" width="9.140625" style="140"/>
    <col min="7938" max="7938" width="15.7109375" style="140" customWidth="1"/>
    <col min="7939" max="7939" width="54.28515625" style="140" customWidth="1"/>
    <col min="7940" max="7940" width="14.42578125" style="140" customWidth="1"/>
    <col min="7941" max="7941" width="13.5703125" style="140" customWidth="1"/>
    <col min="7942" max="7942" width="14.42578125" style="140" customWidth="1"/>
    <col min="7943" max="7943" width="16" style="140" customWidth="1"/>
    <col min="7944" max="7944" width="14.5703125" style="140" customWidth="1"/>
    <col min="7945" max="8193" width="9.140625" style="140"/>
    <col min="8194" max="8194" width="15.7109375" style="140" customWidth="1"/>
    <col min="8195" max="8195" width="54.28515625" style="140" customWidth="1"/>
    <col min="8196" max="8196" width="14.42578125" style="140" customWidth="1"/>
    <col min="8197" max="8197" width="13.5703125" style="140" customWidth="1"/>
    <col min="8198" max="8198" width="14.42578125" style="140" customWidth="1"/>
    <col min="8199" max="8199" width="16" style="140" customWidth="1"/>
    <col min="8200" max="8200" width="14.5703125" style="140" customWidth="1"/>
    <col min="8201" max="8449" width="9.140625" style="140"/>
    <col min="8450" max="8450" width="15.7109375" style="140" customWidth="1"/>
    <col min="8451" max="8451" width="54.28515625" style="140" customWidth="1"/>
    <col min="8452" max="8452" width="14.42578125" style="140" customWidth="1"/>
    <col min="8453" max="8453" width="13.5703125" style="140" customWidth="1"/>
    <col min="8454" max="8454" width="14.42578125" style="140" customWidth="1"/>
    <col min="8455" max="8455" width="16" style="140" customWidth="1"/>
    <col min="8456" max="8456" width="14.5703125" style="140" customWidth="1"/>
    <col min="8457" max="8705" width="9.140625" style="140"/>
    <col min="8706" max="8706" width="15.7109375" style="140" customWidth="1"/>
    <col min="8707" max="8707" width="54.28515625" style="140" customWidth="1"/>
    <col min="8708" max="8708" width="14.42578125" style="140" customWidth="1"/>
    <col min="8709" max="8709" width="13.5703125" style="140" customWidth="1"/>
    <col min="8710" max="8710" width="14.42578125" style="140" customWidth="1"/>
    <col min="8711" max="8711" width="16" style="140" customWidth="1"/>
    <col min="8712" max="8712" width="14.5703125" style="140" customWidth="1"/>
    <col min="8713" max="8961" width="9.140625" style="140"/>
    <col min="8962" max="8962" width="15.7109375" style="140" customWidth="1"/>
    <col min="8963" max="8963" width="54.28515625" style="140" customWidth="1"/>
    <col min="8964" max="8964" width="14.42578125" style="140" customWidth="1"/>
    <col min="8965" max="8965" width="13.5703125" style="140" customWidth="1"/>
    <col min="8966" max="8966" width="14.42578125" style="140" customWidth="1"/>
    <col min="8967" max="8967" width="16" style="140" customWidth="1"/>
    <col min="8968" max="8968" width="14.5703125" style="140" customWidth="1"/>
    <col min="8969" max="9217" width="9.140625" style="140"/>
    <col min="9218" max="9218" width="15.7109375" style="140" customWidth="1"/>
    <col min="9219" max="9219" width="54.28515625" style="140" customWidth="1"/>
    <col min="9220" max="9220" width="14.42578125" style="140" customWidth="1"/>
    <col min="9221" max="9221" width="13.5703125" style="140" customWidth="1"/>
    <col min="9222" max="9222" width="14.42578125" style="140" customWidth="1"/>
    <col min="9223" max="9223" width="16" style="140" customWidth="1"/>
    <col min="9224" max="9224" width="14.5703125" style="140" customWidth="1"/>
    <col min="9225" max="9473" width="9.140625" style="140"/>
    <col min="9474" max="9474" width="15.7109375" style="140" customWidth="1"/>
    <col min="9475" max="9475" width="54.28515625" style="140" customWidth="1"/>
    <col min="9476" max="9476" width="14.42578125" style="140" customWidth="1"/>
    <col min="9477" max="9477" width="13.5703125" style="140" customWidth="1"/>
    <col min="9478" max="9478" width="14.42578125" style="140" customWidth="1"/>
    <col min="9479" max="9479" width="16" style="140" customWidth="1"/>
    <col min="9480" max="9480" width="14.5703125" style="140" customWidth="1"/>
    <col min="9481" max="9729" width="9.140625" style="140"/>
    <col min="9730" max="9730" width="15.7109375" style="140" customWidth="1"/>
    <col min="9731" max="9731" width="54.28515625" style="140" customWidth="1"/>
    <col min="9732" max="9732" width="14.42578125" style="140" customWidth="1"/>
    <col min="9733" max="9733" width="13.5703125" style="140" customWidth="1"/>
    <col min="9734" max="9734" width="14.42578125" style="140" customWidth="1"/>
    <col min="9735" max="9735" width="16" style="140" customWidth="1"/>
    <col min="9736" max="9736" width="14.5703125" style="140" customWidth="1"/>
    <col min="9737" max="9985" width="9.140625" style="140"/>
    <col min="9986" max="9986" width="15.7109375" style="140" customWidth="1"/>
    <col min="9987" max="9987" width="54.28515625" style="140" customWidth="1"/>
    <col min="9988" max="9988" width="14.42578125" style="140" customWidth="1"/>
    <col min="9989" max="9989" width="13.5703125" style="140" customWidth="1"/>
    <col min="9990" max="9990" width="14.42578125" style="140" customWidth="1"/>
    <col min="9991" max="9991" width="16" style="140" customWidth="1"/>
    <col min="9992" max="9992" width="14.5703125" style="140" customWidth="1"/>
    <col min="9993" max="10241" width="9.140625" style="140"/>
    <col min="10242" max="10242" width="15.7109375" style="140" customWidth="1"/>
    <col min="10243" max="10243" width="54.28515625" style="140" customWidth="1"/>
    <col min="10244" max="10244" width="14.42578125" style="140" customWidth="1"/>
    <col min="10245" max="10245" width="13.5703125" style="140" customWidth="1"/>
    <col min="10246" max="10246" width="14.42578125" style="140" customWidth="1"/>
    <col min="10247" max="10247" width="16" style="140" customWidth="1"/>
    <col min="10248" max="10248" width="14.5703125" style="140" customWidth="1"/>
    <col min="10249" max="10497" width="9.140625" style="140"/>
    <col min="10498" max="10498" width="15.7109375" style="140" customWidth="1"/>
    <col min="10499" max="10499" width="54.28515625" style="140" customWidth="1"/>
    <col min="10500" max="10500" width="14.42578125" style="140" customWidth="1"/>
    <col min="10501" max="10501" width="13.5703125" style="140" customWidth="1"/>
    <col min="10502" max="10502" width="14.42578125" style="140" customWidth="1"/>
    <col min="10503" max="10503" width="16" style="140" customWidth="1"/>
    <col min="10504" max="10504" width="14.5703125" style="140" customWidth="1"/>
    <col min="10505" max="10753" width="9.140625" style="140"/>
    <col min="10754" max="10754" width="15.7109375" style="140" customWidth="1"/>
    <col min="10755" max="10755" width="54.28515625" style="140" customWidth="1"/>
    <col min="10756" max="10756" width="14.42578125" style="140" customWidth="1"/>
    <col min="10757" max="10757" width="13.5703125" style="140" customWidth="1"/>
    <col min="10758" max="10758" width="14.42578125" style="140" customWidth="1"/>
    <col min="10759" max="10759" width="16" style="140" customWidth="1"/>
    <col min="10760" max="10760" width="14.5703125" style="140" customWidth="1"/>
    <col min="10761" max="11009" width="9.140625" style="140"/>
    <col min="11010" max="11010" width="15.7109375" style="140" customWidth="1"/>
    <col min="11011" max="11011" width="54.28515625" style="140" customWidth="1"/>
    <col min="11012" max="11012" width="14.42578125" style="140" customWidth="1"/>
    <col min="11013" max="11013" width="13.5703125" style="140" customWidth="1"/>
    <col min="11014" max="11014" width="14.42578125" style="140" customWidth="1"/>
    <col min="11015" max="11015" width="16" style="140" customWidth="1"/>
    <col min="11016" max="11016" width="14.5703125" style="140" customWidth="1"/>
    <col min="11017" max="11265" width="9.140625" style="140"/>
    <col min="11266" max="11266" width="15.7109375" style="140" customWidth="1"/>
    <col min="11267" max="11267" width="54.28515625" style="140" customWidth="1"/>
    <col min="11268" max="11268" width="14.42578125" style="140" customWidth="1"/>
    <col min="11269" max="11269" width="13.5703125" style="140" customWidth="1"/>
    <col min="11270" max="11270" width="14.42578125" style="140" customWidth="1"/>
    <col min="11271" max="11271" width="16" style="140" customWidth="1"/>
    <col min="11272" max="11272" width="14.5703125" style="140" customWidth="1"/>
    <col min="11273" max="11521" width="9.140625" style="140"/>
    <col min="11522" max="11522" width="15.7109375" style="140" customWidth="1"/>
    <col min="11523" max="11523" width="54.28515625" style="140" customWidth="1"/>
    <col min="11524" max="11524" width="14.42578125" style="140" customWidth="1"/>
    <col min="11525" max="11525" width="13.5703125" style="140" customWidth="1"/>
    <col min="11526" max="11526" width="14.42578125" style="140" customWidth="1"/>
    <col min="11527" max="11527" width="16" style="140" customWidth="1"/>
    <col min="11528" max="11528" width="14.5703125" style="140" customWidth="1"/>
    <col min="11529" max="11777" width="9.140625" style="140"/>
    <col min="11778" max="11778" width="15.7109375" style="140" customWidth="1"/>
    <col min="11779" max="11779" width="54.28515625" style="140" customWidth="1"/>
    <col min="11780" max="11780" width="14.42578125" style="140" customWidth="1"/>
    <col min="11781" max="11781" width="13.5703125" style="140" customWidth="1"/>
    <col min="11782" max="11782" width="14.42578125" style="140" customWidth="1"/>
    <col min="11783" max="11783" width="16" style="140" customWidth="1"/>
    <col min="11784" max="11784" width="14.5703125" style="140" customWidth="1"/>
    <col min="11785" max="12033" width="9.140625" style="140"/>
    <col min="12034" max="12034" width="15.7109375" style="140" customWidth="1"/>
    <col min="12035" max="12035" width="54.28515625" style="140" customWidth="1"/>
    <col min="12036" max="12036" width="14.42578125" style="140" customWidth="1"/>
    <col min="12037" max="12037" width="13.5703125" style="140" customWidth="1"/>
    <col min="12038" max="12038" width="14.42578125" style="140" customWidth="1"/>
    <col min="12039" max="12039" width="16" style="140" customWidth="1"/>
    <col min="12040" max="12040" width="14.5703125" style="140" customWidth="1"/>
    <col min="12041" max="12289" width="9.140625" style="140"/>
    <col min="12290" max="12290" width="15.7109375" style="140" customWidth="1"/>
    <col min="12291" max="12291" width="54.28515625" style="140" customWidth="1"/>
    <col min="12292" max="12292" width="14.42578125" style="140" customWidth="1"/>
    <col min="12293" max="12293" width="13.5703125" style="140" customWidth="1"/>
    <col min="12294" max="12294" width="14.42578125" style="140" customWidth="1"/>
    <col min="12295" max="12295" width="16" style="140" customWidth="1"/>
    <col min="12296" max="12296" width="14.5703125" style="140" customWidth="1"/>
    <col min="12297" max="12545" width="9.140625" style="140"/>
    <col min="12546" max="12546" width="15.7109375" style="140" customWidth="1"/>
    <col min="12547" max="12547" width="54.28515625" style="140" customWidth="1"/>
    <col min="12548" max="12548" width="14.42578125" style="140" customWidth="1"/>
    <col min="12549" max="12549" width="13.5703125" style="140" customWidth="1"/>
    <col min="12550" max="12550" width="14.42578125" style="140" customWidth="1"/>
    <col min="12551" max="12551" width="16" style="140" customWidth="1"/>
    <col min="12552" max="12552" width="14.5703125" style="140" customWidth="1"/>
    <col min="12553" max="12801" width="9.140625" style="140"/>
    <col min="12802" max="12802" width="15.7109375" style="140" customWidth="1"/>
    <col min="12803" max="12803" width="54.28515625" style="140" customWidth="1"/>
    <col min="12804" max="12804" width="14.42578125" style="140" customWidth="1"/>
    <col min="12805" max="12805" width="13.5703125" style="140" customWidth="1"/>
    <col min="12806" max="12806" width="14.42578125" style="140" customWidth="1"/>
    <col min="12807" max="12807" width="16" style="140" customWidth="1"/>
    <col min="12808" max="12808" width="14.5703125" style="140" customWidth="1"/>
    <col min="12809" max="13057" width="9.140625" style="140"/>
    <col min="13058" max="13058" width="15.7109375" style="140" customWidth="1"/>
    <col min="13059" max="13059" width="54.28515625" style="140" customWidth="1"/>
    <col min="13060" max="13060" width="14.42578125" style="140" customWidth="1"/>
    <col min="13061" max="13061" width="13.5703125" style="140" customWidth="1"/>
    <col min="13062" max="13062" width="14.42578125" style="140" customWidth="1"/>
    <col min="13063" max="13063" width="16" style="140" customWidth="1"/>
    <col min="13064" max="13064" width="14.5703125" style="140" customWidth="1"/>
    <col min="13065" max="13313" width="9.140625" style="140"/>
    <col min="13314" max="13314" width="15.7109375" style="140" customWidth="1"/>
    <col min="13315" max="13315" width="54.28515625" style="140" customWidth="1"/>
    <col min="13316" max="13316" width="14.42578125" style="140" customWidth="1"/>
    <col min="13317" max="13317" width="13.5703125" style="140" customWidth="1"/>
    <col min="13318" max="13318" width="14.42578125" style="140" customWidth="1"/>
    <col min="13319" max="13319" width="16" style="140" customWidth="1"/>
    <col min="13320" max="13320" width="14.5703125" style="140" customWidth="1"/>
    <col min="13321" max="13569" width="9.140625" style="140"/>
    <col min="13570" max="13570" width="15.7109375" style="140" customWidth="1"/>
    <col min="13571" max="13571" width="54.28515625" style="140" customWidth="1"/>
    <col min="13572" max="13572" width="14.42578125" style="140" customWidth="1"/>
    <col min="13573" max="13573" width="13.5703125" style="140" customWidth="1"/>
    <col min="13574" max="13574" width="14.42578125" style="140" customWidth="1"/>
    <col min="13575" max="13575" width="16" style="140" customWidth="1"/>
    <col min="13576" max="13576" width="14.5703125" style="140" customWidth="1"/>
    <col min="13577" max="13825" width="9.140625" style="140"/>
    <col min="13826" max="13826" width="15.7109375" style="140" customWidth="1"/>
    <col min="13827" max="13827" width="54.28515625" style="140" customWidth="1"/>
    <col min="13828" max="13828" width="14.42578125" style="140" customWidth="1"/>
    <col min="13829" max="13829" width="13.5703125" style="140" customWidth="1"/>
    <col min="13830" max="13830" width="14.42578125" style="140" customWidth="1"/>
    <col min="13831" max="13831" width="16" style="140" customWidth="1"/>
    <col min="13832" max="13832" width="14.5703125" style="140" customWidth="1"/>
    <col min="13833" max="14081" width="9.140625" style="140"/>
    <col min="14082" max="14082" width="15.7109375" style="140" customWidth="1"/>
    <col min="14083" max="14083" width="54.28515625" style="140" customWidth="1"/>
    <col min="14084" max="14084" width="14.42578125" style="140" customWidth="1"/>
    <col min="14085" max="14085" width="13.5703125" style="140" customWidth="1"/>
    <col min="14086" max="14086" width="14.42578125" style="140" customWidth="1"/>
    <col min="14087" max="14087" width="16" style="140" customWidth="1"/>
    <col min="14088" max="14088" width="14.5703125" style="140" customWidth="1"/>
    <col min="14089" max="14337" width="9.140625" style="140"/>
    <col min="14338" max="14338" width="15.7109375" style="140" customWidth="1"/>
    <col min="14339" max="14339" width="54.28515625" style="140" customWidth="1"/>
    <col min="14340" max="14340" width="14.42578125" style="140" customWidth="1"/>
    <col min="14341" max="14341" width="13.5703125" style="140" customWidth="1"/>
    <col min="14342" max="14342" width="14.42578125" style="140" customWidth="1"/>
    <col min="14343" max="14343" width="16" style="140" customWidth="1"/>
    <col min="14344" max="14344" width="14.5703125" style="140" customWidth="1"/>
    <col min="14345" max="14593" width="9.140625" style="140"/>
    <col min="14594" max="14594" width="15.7109375" style="140" customWidth="1"/>
    <col min="14595" max="14595" width="54.28515625" style="140" customWidth="1"/>
    <col min="14596" max="14596" width="14.42578125" style="140" customWidth="1"/>
    <col min="14597" max="14597" width="13.5703125" style="140" customWidth="1"/>
    <col min="14598" max="14598" width="14.42578125" style="140" customWidth="1"/>
    <col min="14599" max="14599" width="16" style="140" customWidth="1"/>
    <col min="14600" max="14600" width="14.5703125" style="140" customWidth="1"/>
    <col min="14601" max="14849" width="9.140625" style="140"/>
    <col min="14850" max="14850" width="15.7109375" style="140" customWidth="1"/>
    <col min="14851" max="14851" width="54.28515625" style="140" customWidth="1"/>
    <col min="14852" max="14852" width="14.42578125" style="140" customWidth="1"/>
    <col min="14853" max="14853" width="13.5703125" style="140" customWidth="1"/>
    <col min="14854" max="14854" width="14.42578125" style="140" customWidth="1"/>
    <col min="14855" max="14855" width="16" style="140" customWidth="1"/>
    <col min="14856" max="14856" width="14.5703125" style="140" customWidth="1"/>
    <col min="14857" max="15105" width="9.140625" style="140"/>
    <col min="15106" max="15106" width="15.7109375" style="140" customWidth="1"/>
    <col min="15107" max="15107" width="54.28515625" style="140" customWidth="1"/>
    <col min="15108" max="15108" width="14.42578125" style="140" customWidth="1"/>
    <col min="15109" max="15109" width="13.5703125" style="140" customWidth="1"/>
    <col min="15110" max="15110" width="14.42578125" style="140" customWidth="1"/>
    <col min="15111" max="15111" width="16" style="140" customWidth="1"/>
    <col min="15112" max="15112" width="14.5703125" style="140" customWidth="1"/>
    <col min="15113" max="15361" width="9.140625" style="140"/>
    <col min="15362" max="15362" width="15.7109375" style="140" customWidth="1"/>
    <col min="15363" max="15363" width="54.28515625" style="140" customWidth="1"/>
    <col min="15364" max="15364" width="14.42578125" style="140" customWidth="1"/>
    <col min="15365" max="15365" width="13.5703125" style="140" customWidth="1"/>
    <col min="15366" max="15366" width="14.42578125" style="140" customWidth="1"/>
    <col min="15367" max="15367" width="16" style="140" customWidth="1"/>
    <col min="15368" max="15368" width="14.5703125" style="140" customWidth="1"/>
    <col min="15369" max="15617" width="9.140625" style="140"/>
    <col min="15618" max="15618" width="15.7109375" style="140" customWidth="1"/>
    <col min="15619" max="15619" width="54.28515625" style="140" customWidth="1"/>
    <col min="15620" max="15620" width="14.42578125" style="140" customWidth="1"/>
    <col min="15621" max="15621" width="13.5703125" style="140" customWidth="1"/>
    <col min="15622" max="15622" width="14.42578125" style="140" customWidth="1"/>
    <col min="15623" max="15623" width="16" style="140" customWidth="1"/>
    <col min="15624" max="15624" width="14.5703125" style="140" customWidth="1"/>
    <col min="15625" max="15873" width="9.140625" style="140"/>
    <col min="15874" max="15874" width="15.7109375" style="140" customWidth="1"/>
    <col min="15875" max="15875" width="54.28515625" style="140" customWidth="1"/>
    <col min="15876" max="15876" width="14.42578125" style="140" customWidth="1"/>
    <col min="15877" max="15877" width="13.5703125" style="140" customWidth="1"/>
    <col min="15878" max="15878" width="14.42578125" style="140" customWidth="1"/>
    <col min="15879" max="15879" width="16" style="140" customWidth="1"/>
    <col min="15880" max="15880" width="14.5703125" style="140" customWidth="1"/>
    <col min="15881" max="16129" width="9.140625" style="140"/>
    <col min="16130" max="16130" width="15.7109375" style="140" customWidth="1"/>
    <col min="16131" max="16131" width="54.28515625" style="140" customWidth="1"/>
    <col min="16132" max="16132" width="14.42578125" style="140" customWidth="1"/>
    <col min="16133" max="16133" width="13.5703125" style="140" customWidth="1"/>
    <col min="16134" max="16134" width="14.42578125" style="140" customWidth="1"/>
    <col min="16135" max="16135" width="16" style="140" customWidth="1"/>
    <col min="16136" max="16136" width="14.5703125" style="140" customWidth="1"/>
    <col min="16137" max="16384" width="9.140625" style="140"/>
  </cols>
  <sheetData>
    <row r="1" spans="1:9">
      <c r="A1" s="299" t="s">
        <v>0</v>
      </c>
      <c r="B1" s="299"/>
      <c r="C1" s="299"/>
      <c r="D1" s="299"/>
      <c r="E1" s="299"/>
      <c r="F1" s="299"/>
      <c r="G1" s="299"/>
      <c r="H1" s="299"/>
    </row>
    <row r="2" spans="1:9">
      <c r="A2" s="267" t="s">
        <v>1</v>
      </c>
      <c r="B2" s="267"/>
      <c r="C2" s="267"/>
      <c r="D2" s="267"/>
      <c r="E2" s="267"/>
      <c r="F2" s="267"/>
      <c r="G2" s="267"/>
      <c r="H2" s="267"/>
    </row>
    <row r="3" spans="1:9">
      <c r="A3" s="267" t="s">
        <v>2</v>
      </c>
      <c r="B3" s="267"/>
      <c r="C3" s="267"/>
      <c r="D3" s="267"/>
      <c r="E3" s="267"/>
      <c r="F3" s="267"/>
      <c r="G3" s="267"/>
      <c r="H3" s="267"/>
    </row>
    <row r="4" spans="1:9">
      <c r="A4" s="267" t="s">
        <v>95</v>
      </c>
      <c r="B4" s="267"/>
      <c r="C4" s="267"/>
      <c r="D4" s="267"/>
      <c r="E4" s="267"/>
      <c r="F4" s="267"/>
      <c r="G4" s="267"/>
      <c r="H4" s="267"/>
    </row>
    <row r="5" spans="1:9">
      <c r="A5" s="88"/>
      <c r="B5" s="88"/>
      <c r="C5" s="88"/>
      <c r="D5" s="89"/>
      <c r="E5" s="88"/>
      <c r="F5" s="88"/>
      <c r="G5" s="90"/>
      <c r="H5" s="91"/>
    </row>
    <row r="6" spans="1:9">
      <c r="A6" s="81"/>
      <c r="B6" s="81"/>
      <c r="C6" s="81"/>
      <c r="D6" s="89"/>
      <c r="E6" s="81"/>
      <c r="F6" s="81"/>
      <c r="G6" s="95"/>
      <c r="H6" s="96"/>
    </row>
    <row r="7" spans="1:9" ht="15">
      <c r="A7" s="300" t="s">
        <v>4</v>
      </c>
      <c r="B7" s="300"/>
      <c r="C7" s="300"/>
      <c r="D7" s="300"/>
      <c r="E7" s="300"/>
      <c r="F7" s="300"/>
      <c r="G7" s="300"/>
      <c r="H7" s="300"/>
      <c r="I7" s="300"/>
    </row>
    <row r="8" spans="1:9" ht="15">
      <c r="A8" s="296" t="s">
        <v>96</v>
      </c>
      <c r="B8" s="296"/>
      <c r="C8" s="296"/>
      <c r="D8" s="3"/>
      <c r="E8" s="4"/>
      <c r="F8" s="4"/>
      <c r="G8" s="297" t="s">
        <v>97</v>
      </c>
      <c r="H8" s="297"/>
    </row>
    <row r="9" spans="1:9" ht="15" customHeight="1">
      <c r="A9" s="298" t="s">
        <v>283</v>
      </c>
      <c r="B9" s="298"/>
      <c r="C9" s="298"/>
      <c r="D9" s="298"/>
      <c r="E9" s="298"/>
      <c r="F9" s="298"/>
      <c r="G9" s="298"/>
      <c r="H9" s="298"/>
      <c r="I9" s="298"/>
    </row>
    <row r="10" spans="1:9" ht="45">
      <c r="A10" s="6" t="s">
        <v>7</v>
      </c>
      <c r="B10" s="6" t="s">
        <v>8</v>
      </c>
      <c r="C10" s="6" t="s">
        <v>10</v>
      </c>
      <c r="D10" s="6" t="s">
        <v>11</v>
      </c>
      <c r="E10" s="6" t="s">
        <v>12</v>
      </c>
      <c r="F10" s="6" t="s">
        <v>13</v>
      </c>
      <c r="G10" s="32" t="s">
        <v>14</v>
      </c>
      <c r="H10" s="8" t="s">
        <v>15</v>
      </c>
      <c r="I10" s="32" t="s">
        <v>248</v>
      </c>
    </row>
    <row r="11" spans="1:9" ht="15">
      <c r="A11" s="298" t="s">
        <v>183</v>
      </c>
      <c r="B11" s="298"/>
      <c r="C11" s="298"/>
      <c r="D11" s="298"/>
      <c r="E11" s="298"/>
      <c r="F11" s="298"/>
      <c r="G11" s="298"/>
      <c r="H11" s="141">
        <f>SUM(H12:H17)</f>
        <v>18607.34</v>
      </c>
      <c r="I11" s="213"/>
    </row>
    <row r="12" spans="1:9" ht="71.25">
      <c r="A12" s="12">
        <v>79</v>
      </c>
      <c r="B12" s="143" t="s">
        <v>124</v>
      </c>
      <c r="C12" s="252" t="s">
        <v>184</v>
      </c>
      <c r="D12" s="143" t="s">
        <v>100</v>
      </c>
      <c r="E12" s="12" t="s">
        <v>20</v>
      </c>
      <c r="F12" s="144">
        <v>13</v>
      </c>
      <c r="G12" s="145">
        <v>339.36</v>
      </c>
      <c r="H12" s="145">
        <f t="shared" ref="H12:H17" si="0">F12*G12</f>
        <v>4411.68</v>
      </c>
      <c r="I12" s="253">
        <f>G12*0.01</f>
        <v>3.3936000000000002</v>
      </c>
    </row>
    <row r="13" spans="1:9" ht="85.5">
      <c r="A13" s="15">
        <v>80</v>
      </c>
      <c r="B13" s="19" t="s">
        <v>268</v>
      </c>
      <c r="C13" s="251" t="s">
        <v>264</v>
      </c>
      <c r="D13" s="19" t="s">
        <v>100</v>
      </c>
      <c r="E13" s="16" t="s">
        <v>20</v>
      </c>
      <c r="F13" s="15">
        <v>4</v>
      </c>
      <c r="G13" s="242">
        <v>828.63</v>
      </c>
      <c r="H13" s="242">
        <f t="shared" si="0"/>
        <v>3314.52</v>
      </c>
      <c r="I13" s="242">
        <f t="shared" ref="I13:I17" si="1">G13*0.01</f>
        <v>8.2863000000000007</v>
      </c>
    </row>
    <row r="14" spans="1:9" ht="42.75">
      <c r="A14" s="16">
        <v>81</v>
      </c>
      <c r="B14" s="19" t="s">
        <v>270</v>
      </c>
      <c r="C14" s="251" t="s">
        <v>271</v>
      </c>
      <c r="D14" s="19" t="s">
        <v>100</v>
      </c>
      <c r="E14" s="16" t="s">
        <v>20</v>
      </c>
      <c r="F14" s="15">
        <v>6</v>
      </c>
      <c r="G14" s="242">
        <v>547.92999999999995</v>
      </c>
      <c r="H14" s="242">
        <f t="shared" si="0"/>
        <v>3287.58</v>
      </c>
      <c r="I14" s="261">
        <f t="shared" si="1"/>
        <v>5.4792999999999994</v>
      </c>
    </row>
    <row r="15" spans="1:9" ht="42.75">
      <c r="A15" s="9">
        <v>82</v>
      </c>
      <c r="B15" s="143" t="s">
        <v>266</v>
      </c>
      <c r="C15" s="142" t="s">
        <v>125</v>
      </c>
      <c r="D15" s="143" t="s">
        <v>100</v>
      </c>
      <c r="E15" s="12" t="s">
        <v>20</v>
      </c>
      <c r="F15" s="9">
        <v>4</v>
      </c>
      <c r="G15" s="145">
        <v>145.78</v>
      </c>
      <c r="H15" s="145">
        <f t="shared" si="0"/>
        <v>583.12</v>
      </c>
      <c r="I15" s="253">
        <f t="shared" si="1"/>
        <v>1.4578</v>
      </c>
    </row>
    <row r="16" spans="1:9" ht="99.75">
      <c r="A16" s="12">
        <v>83</v>
      </c>
      <c r="B16" s="143" t="s">
        <v>267</v>
      </c>
      <c r="C16" s="142" t="s">
        <v>265</v>
      </c>
      <c r="D16" s="143" t="s">
        <v>100</v>
      </c>
      <c r="E16" s="12" t="s">
        <v>102</v>
      </c>
      <c r="F16" s="9">
        <v>10</v>
      </c>
      <c r="G16" s="145">
        <v>167.78</v>
      </c>
      <c r="H16" s="145">
        <f t="shared" si="0"/>
        <v>1677.8</v>
      </c>
      <c r="I16" s="253">
        <f t="shared" si="1"/>
        <v>1.6778</v>
      </c>
    </row>
    <row r="17" spans="1:9" ht="28.5">
      <c r="A17" s="9">
        <v>84</v>
      </c>
      <c r="B17" s="143" t="s">
        <v>126</v>
      </c>
      <c r="C17" s="142" t="s">
        <v>127</v>
      </c>
      <c r="D17" s="143" t="s">
        <v>100</v>
      </c>
      <c r="E17" s="12" t="s">
        <v>102</v>
      </c>
      <c r="F17" s="9">
        <v>4</v>
      </c>
      <c r="G17" s="145">
        <v>1333.16</v>
      </c>
      <c r="H17" s="145">
        <f t="shared" si="0"/>
        <v>5332.64</v>
      </c>
      <c r="I17" s="253">
        <f t="shared" si="1"/>
        <v>13.331600000000002</v>
      </c>
    </row>
    <row r="18" spans="1:9" ht="15">
      <c r="A18" s="243" t="s">
        <v>123</v>
      </c>
      <c r="B18" s="243"/>
      <c r="C18" s="243"/>
      <c r="D18" s="243"/>
      <c r="E18" s="243"/>
      <c r="F18" s="243"/>
      <c r="G18" s="243"/>
      <c r="H18" s="244">
        <f>SUM(H12:H17)</f>
        <v>18607.34</v>
      </c>
      <c r="I18" s="213"/>
    </row>
  </sheetData>
  <mergeCells count="9">
    <mergeCell ref="A8:C8"/>
    <mergeCell ref="G8:H8"/>
    <mergeCell ref="A11:G11"/>
    <mergeCell ref="A1:H1"/>
    <mergeCell ref="A2:H2"/>
    <mergeCell ref="A3:H3"/>
    <mergeCell ref="A4:H4"/>
    <mergeCell ref="A7:I7"/>
    <mergeCell ref="A9:I9"/>
  </mergeCells>
  <pageMargins left="0.74803149606299213" right="0.74803149606299213" top="0.98425196850393704" bottom="0.98425196850393704" header="0.51181102362204722" footer="0.51181102362204722"/>
  <pageSetup paperSize="9" scale="70" orientation="landscape" r:id="rId1"/>
  <legacyDrawing r:id="rId2"/>
  <oleObjects>
    <oleObject progId="Word.Picture.8" shapeId="26625" r:id="rId3"/>
  </oleObjects>
</worksheet>
</file>

<file path=xl/worksheets/sheet13.xml><?xml version="1.0" encoding="utf-8"?>
<worksheet xmlns="http://schemas.openxmlformats.org/spreadsheetml/2006/main" xmlns:r="http://schemas.openxmlformats.org/officeDocument/2006/relationships">
  <dimension ref="A1:J29"/>
  <sheetViews>
    <sheetView topLeftCell="A10" zoomScale="85" zoomScaleNormal="85" workbookViewId="0">
      <selection activeCell="D13" sqref="D13"/>
    </sheetView>
  </sheetViews>
  <sheetFormatPr defaultRowHeight="14.25"/>
  <cols>
    <col min="1" max="1" width="5.5703125" style="29" customWidth="1"/>
    <col min="2" max="2" width="12.140625" style="165" bestFit="1" customWidth="1"/>
    <col min="3" max="3" width="12.28515625" style="165" customWidth="1"/>
    <col min="4" max="4" width="108.7109375" style="29" customWidth="1"/>
    <col min="5" max="5" width="13" style="29" customWidth="1"/>
    <col min="6" max="6" width="11.42578125" style="29" customWidth="1"/>
    <col min="7" max="7" width="12.5703125" style="29" bestFit="1" customWidth="1"/>
    <col min="8" max="8" width="13.85546875" style="29" bestFit="1" customWidth="1"/>
    <col min="9" max="9" width="15.85546875" style="29" bestFit="1" customWidth="1"/>
    <col min="10" max="10" width="10.28515625" style="29" customWidth="1"/>
    <col min="11" max="16384" width="9.140625" style="29"/>
  </cols>
  <sheetData>
    <row r="1" spans="1:10">
      <c r="A1" s="271" t="s">
        <v>0</v>
      </c>
      <c r="B1" s="271"/>
      <c r="C1" s="271"/>
      <c r="D1" s="271"/>
      <c r="E1" s="271"/>
      <c r="F1" s="271"/>
      <c r="G1" s="271"/>
      <c r="H1" s="271"/>
      <c r="I1" s="271"/>
    </row>
    <row r="2" spans="1:10">
      <c r="A2" s="271" t="s">
        <v>1</v>
      </c>
      <c r="B2" s="271"/>
      <c r="C2" s="271"/>
      <c r="D2" s="271"/>
      <c r="E2" s="271"/>
      <c r="F2" s="271"/>
      <c r="G2" s="271"/>
      <c r="H2" s="271"/>
      <c r="I2" s="271"/>
    </row>
    <row r="3" spans="1:10">
      <c r="A3" s="271" t="s">
        <v>2</v>
      </c>
      <c r="B3" s="271"/>
      <c r="C3" s="271"/>
      <c r="D3" s="271"/>
      <c r="E3" s="271"/>
      <c r="F3" s="271"/>
      <c r="G3" s="271"/>
      <c r="H3" s="271"/>
      <c r="I3" s="271"/>
    </row>
    <row r="4" spans="1:10">
      <c r="A4" s="271" t="s">
        <v>3</v>
      </c>
      <c r="B4" s="271"/>
      <c r="C4" s="271"/>
      <c r="D4" s="271"/>
      <c r="E4" s="271"/>
      <c r="F4" s="271"/>
      <c r="G4" s="271"/>
      <c r="H4" s="271"/>
      <c r="I4" s="271"/>
    </row>
    <row r="5" spans="1:10">
      <c r="A5" s="110"/>
      <c r="D5" s="110"/>
      <c r="E5" s="110"/>
      <c r="F5" s="110"/>
      <c r="G5" s="151"/>
      <c r="H5" s="112"/>
      <c r="I5" s="113"/>
    </row>
    <row r="7" spans="1:10" ht="15">
      <c r="A7" s="302"/>
      <c r="B7" s="302"/>
      <c r="C7" s="302"/>
      <c r="D7" s="302"/>
      <c r="E7" s="302"/>
      <c r="F7" s="302"/>
      <c r="G7" s="302"/>
      <c r="H7" s="302"/>
      <c r="I7" s="302"/>
    </row>
    <row r="8" spans="1:10" ht="15">
      <c r="A8" s="272" t="s">
        <v>4</v>
      </c>
      <c r="B8" s="272"/>
      <c r="C8" s="272"/>
      <c r="D8" s="272"/>
      <c r="E8" s="272"/>
      <c r="F8" s="272"/>
      <c r="G8" s="272"/>
      <c r="H8" s="272"/>
      <c r="I8" s="272"/>
      <c r="J8" s="161"/>
    </row>
    <row r="9" spans="1:10" ht="15">
      <c r="A9" s="269" t="s">
        <v>5</v>
      </c>
      <c r="B9" s="269"/>
      <c r="C9" s="269"/>
      <c r="D9" s="269"/>
      <c r="G9" s="46"/>
    </row>
    <row r="10" spans="1:10">
      <c r="G10" s="46"/>
    </row>
    <row r="11" spans="1:10" ht="30">
      <c r="A11" s="31" t="s">
        <v>7</v>
      </c>
      <c r="B11" s="31" t="s">
        <v>8</v>
      </c>
      <c r="C11" s="31" t="s">
        <v>9</v>
      </c>
      <c r="D11" s="31" t="s">
        <v>10</v>
      </c>
      <c r="E11" s="31" t="s">
        <v>11</v>
      </c>
      <c r="F11" s="31" t="s">
        <v>12</v>
      </c>
      <c r="G11" s="47" t="s">
        <v>13</v>
      </c>
      <c r="H11" s="32" t="s">
        <v>128</v>
      </c>
      <c r="I11" s="33" t="s">
        <v>15</v>
      </c>
      <c r="J11" s="205" t="s">
        <v>61</v>
      </c>
    </row>
    <row r="12" spans="1:10" ht="15">
      <c r="A12" s="273" t="s">
        <v>129</v>
      </c>
      <c r="B12" s="301"/>
      <c r="C12" s="301"/>
      <c r="D12" s="301"/>
      <c r="E12" s="301"/>
      <c r="F12" s="301"/>
      <c r="G12" s="301"/>
      <c r="H12" s="301"/>
      <c r="I12" s="34">
        <f>SUM(I13:I29)</f>
        <v>437758.36000000004</v>
      </c>
      <c r="J12" s="33"/>
    </row>
    <row r="13" spans="1:10" s="152" customFormat="1" ht="71.25">
      <c r="A13" s="48">
        <v>85</v>
      </c>
      <c r="B13" s="209" t="s">
        <v>130</v>
      </c>
      <c r="C13" s="209" t="s">
        <v>72</v>
      </c>
      <c r="D13" s="38" t="s">
        <v>235</v>
      </c>
      <c r="E13" s="49" t="s">
        <v>131</v>
      </c>
      <c r="F13" s="48" t="s">
        <v>132</v>
      </c>
      <c r="G13" s="48">
        <v>1000</v>
      </c>
      <c r="H13" s="50">
        <v>8.42</v>
      </c>
      <c r="I13" s="106">
        <f>H13*G13</f>
        <v>8420</v>
      </c>
      <c r="J13" s="108">
        <f t="shared" ref="J13:J29" si="0">H13*0.01</f>
        <v>8.4199999999999997E-2</v>
      </c>
    </row>
    <row r="14" spans="1:10" ht="187.5">
      <c r="A14" s="48">
        <f>A13+1</f>
        <v>86</v>
      </c>
      <c r="B14" s="39" t="s">
        <v>133</v>
      </c>
      <c r="C14" s="39" t="s">
        <v>18</v>
      </c>
      <c r="D14" s="35" t="s">
        <v>134</v>
      </c>
      <c r="E14" s="51" t="s">
        <v>24</v>
      </c>
      <c r="F14" s="209" t="s">
        <v>20</v>
      </c>
      <c r="G14" s="52">
        <v>4000</v>
      </c>
      <c r="H14" s="122">
        <v>68.87</v>
      </c>
      <c r="I14" s="106">
        <f t="shared" ref="I14:I16" si="1">H14*G14</f>
        <v>275480</v>
      </c>
      <c r="J14" s="108">
        <f t="shared" si="0"/>
        <v>0.68870000000000009</v>
      </c>
    </row>
    <row r="15" spans="1:10" ht="202.5">
      <c r="A15" s="48">
        <f>A14+1</f>
        <v>87</v>
      </c>
      <c r="B15" s="39" t="s">
        <v>133</v>
      </c>
      <c r="C15" s="39" t="s">
        <v>18</v>
      </c>
      <c r="D15" s="35" t="s">
        <v>286</v>
      </c>
      <c r="E15" s="51" t="s">
        <v>24</v>
      </c>
      <c r="F15" s="264" t="s">
        <v>20</v>
      </c>
      <c r="G15" s="52">
        <v>1000</v>
      </c>
      <c r="H15" s="122">
        <v>68.87</v>
      </c>
      <c r="I15" s="106">
        <f t="shared" ref="I15" si="2">H15*G15</f>
        <v>68870</v>
      </c>
      <c r="J15" s="108">
        <f t="shared" ref="J15" si="3">H15*0.01</f>
        <v>0.68870000000000009</v>
      </c>
    </row>
    <row r="16" spans="1:10" s="152" customFormat="1" ht="15">
      <c r="A16" s="48">
        <f>A15+1</f>
        <v>88</v>
      </c>
      <c r="B16" s="153" t="s">
        <v>135</v>
      </c>
      <c r="C16" s="51" t="s">
        <v>136</v>
      </c>
      <c r="D16" s="154" t="s">
        <v>201</v>
      </c>
      <c r="E16" s="155"/>
      <c r="F16" s="209" t="s">
        <v>20</v>
      </c>
      <c r="G16" s="156">
        <v>2</v>
      </c>
      <c r="H16" s="259">
        <v>334</v>
      </c>
      <c r="I16" s="106">
        <f t="shared" si="1"/>
        <v>668</v>
      </c>
      <c r="J16" s="108">
        <f t="shared" si="0"/>
        <v>3.34</v>
      </c>
    </row>
    <row r="17" spans="1:10" ht="409.5">
      <c r="A17" s="48">
        <f t="shared" ref="A17:A29" si="4">A16+1</f>
        <v>89</v>
      </c>
      <c r="B17" s="210" t="s">
        <v>137</v>
      </c>
      <c r="C17" s="39" t="s">
        <v>136</v>
      </c>
      <c r="D17" s="133" t="s">
        <v>204</v>
      </c>
      <c r="E17" s="134"/>
      <c r="F17" s="209" t="s">
        <v>20</v>
      </c>
      <c r="G17" s="52">
        <v>2</v>
      </c>
      <c r="H17" s="122">
        <v>6624.37</v>
      </c>
      <c r="I17" s="106">
        <f>H17*G17</f>
        <v>13248.74</v>
      </c>
      <c r="J17" s="108">
        <f t="shared" si="0"/>
        <v>66.243700000000004</v>
      </c>
    </row>
    <row r="18" spans="1:10" ht="57">
      <c r="A18" s="48">
        <f t="shared" si="4"/>
        <v>90</v>
      </c>
      <c r="B18" s="210" t="s">
        <v>138</v>
      </c>
      <c r="C18" s="39" t="s">
        <v>139</v>
      </c>
      <c r="D18" s="133" t="s">
        <v>205</v>
      </c>
      <c r="E18" s="134" t="s">
        <v>140</v>
      </c>
      <c r="F18" s="209" t="s">
        <v>20</v>
      </c>
      <c r="G18" s="52">
        <v>1</v>
      </c>
      <c r="H18" s="122">
        <v>988.76</v>
      </c>
      <c r="I18" s="106">
        <f t="shared" ref="I18:I24" si="5">H18*G18</f>
        <v>988.76</v>
      </c>
      <c r="J18" s="108">
        <f t="shared" si="0"/>
        <v>9.8876000000000008</v>
      </c>
    </row>
    <row r="19" spans="1:10" ht="29.25">
      <c r="A19" s="48">
        <f t="shared" si="4"/>
        <v>91</v>
      </c>
      <c r="B19" s="210" t="s">
        <v>141</v>
      </c>
      <c r="C19" s="39" t="s">
        <v>142</v>
      </c>
      <c r="D19" s="157" t="s">
        <v>202</v>
      </c>
      <c r="E19" s="134"/>
      <c r="F19" s="209" t="s">
        <v>20</v>
      </c>
      <c r="G19" s="52">
        <v>1</v>
      </c>
      <c r="H19" s="122">
        <v>4103.46</v>
      </c>
      <c r="I19" s="106">
        <f t="shared" si="5"/>
        <v>4103.46</v>
      </c>
      <c r="J19" s="108">
        <f t="shared" si="0"/>
        <v>41.034600000000005</v>
      </c>
    </row>
    <row r="20" spans="1:10" ht="29.25">
      <c r="A20" s="48">
        <f t="shared" si="4"/>
        <v>92</v>
      </c>
      <c r="B20" s="158" t="s">
        <v>185</v>
      </c>
      <c r="C20" s="39" t="s">
        <v>142</v>
      </c>
      <c r="D20" s="157" t="s">
        <v>203</v>
      </c>
      <c r="E20" s="134"/>
      <c r="F20" s="209" t="s">
        <v>20</v>
      </c>
      <c r="G20" s="52">
        <v>1</v>
      </c>
      <c r="H20" s="122">
        <v>1082</v>
      </c>
      <c r="I20" s="106">
        <f t="shared" si="5"/>
        <v>1082</v>
      </c>
      <c r="J20" s="108">
        <f t="shared" si="0"/>
        <v>10.82</v>
      </c>
    </row>
    <row r="21" spans="1:10" ht="60">
      <c r="A21" s="48">
        <f t="shared" si="4"/>
        <v>93</v>
      </c>
      <c r="B21" s="166" t="s">
        <v>143</v>
      </c>
      <c r="C21" s="39" t="s">
        <v>142</v>
      </c>
      <c r="D21" s="157" t="s">
        <v>144</v>
      </c>
      <c r="E21" s="134"/>
      <c r="F21" s="209" t="s">
        <v>20</v>
      </c>
      <c r="G21" s="52">
        <v>1</v>
      </c>
      <c r="H21" s="122">
        <v>1481.79</v>
      </c>
      <c r="I21" s="106">
        <f>H21*G21</f>
        <v>1481.79</v>
      </c>
      <c r="J21" s="108">
        <f t="shared" si="0"/>
        <v>14.8179</v>
      </c>
    </row>
    <row r="22" spans="1:10" s="160" customFormat="1" ht="43.5">
      <c r="A22" s="48">
        <f t="shared" si="4"/>
        <v>94</v>
      </c>
      <c r="B22" s="209" t="s">
        <v>145</v>
      </c>
      <c r="C22" s="51" t="s">
        <v>136</v>
      </c>
      <c r="D22" s="159" t="s">
        <v>206</v>
      </c>
      <c r="E22" s="102" t="s">
        <v>146</v>
      </c>
      <c r="F22" s="102" t="s">
        <v>20</v>
      </c>
      <c r="G22" s="209">
        <v>4</v>
      </c>
      <c r="H22" s="260">
        <v>473.44</v>
      </c>
      <c r="I22" s="106">
        <f t="shared" si="5"/>
        <v>1893.76</v>
      </c>
      <c r="J22" s="108">
        <f t="shared" si="0"/>
        <v>4.7343999999999999</v>
      </c>
    </row>
    <row r="23" spans="1:10" ht="57.75">
      <c r="A23" s="48">
        <f t="shared" si="4"/>
        <v>95</v>
      </c>
      <c r="B23" s="166" t="s">
        <v>187</v>
      </c>
      <c r="C23" s="51" t="s">
        <v>178</v>
      </c>
      <c r="D23" s="100" t="s">
        <v>236</v>
      </c>
      <c r="E23" s="101"/>
      <c r="F23" s="102" t="s">
        <v>20</v>
      </c>
      <c r="G23" s="52">
        <v>150</v>
      </c>
      <c r="H23" s="107">
        <v>87.43</v>
      </c>
      <c r="I23" s="106">
        <f t="shared" si="5"/>
        <v>13114.500000000002</v>
      </c>
      <c r="J23" s="108">
        <f t="shared" si="0"/>
        <v>0.87430000000000008</v>
      </c>
    </row>
    <row r="24" spans="1:10" ht="114.75">
      <c r="A24" s="48">
        <f t="shared" si="4"/>
        <v>96</v>
      </c>
      <c r="B24" s="166" t="s">
        <v>188</v>
      </c>
      <c r="C24" s="39" t="s">
        <v>178</v>
      </c>
      <c r="D24" s="100" t="s">
        <v>237</v>
      </c>
      <c r="E24" s="101"/>
      <c r="F24" s="102" t="s">
        <v>20</v>
      </c>
      <c r="G24" s="52">
        <v>1</v>
      </c>
      <c r="H24" s="107">
        <v>729.32</v>
      </c>
      <c r="I24" s="106">
        <f t="shared" si="5"/>
        <v>729.32</v>
      </c>
      <c r="J24" s="108">
        <f t="shared" si="0"/>
        <v>7.2932000000000006</v>
      </c>
    </row>
    <row r="25" spans="1:10" ht="100.5">
      <c r="A25" s="48">
        <f t="shared" si="4"/>
        <v>97</v>
      </c>
      <c r="B25" s="39" t="s">
        <v>189</v>
      </c>
      <c r="C25" s="39" t="s">
        <v>178</v>
      </c>
      <c r="D25" s="100" t="s">
        <v>238</v>
      </c>
      <c r="E25" s="101"/>
      <c r="F25" s="102" t="s">
        <v>20</v>
      </c>
      <c r="G25" s="39">
        <v>40</v>
      </c>
      <c r="H25" s="107">
        <v>318.33</v>
      </c>
      <c r="I25" s="106">
        <f>H25*G25</f>
        <v>12733.199999999999</v>
      </c>
      <c r="J25" s="108">
        <f t="shared" si="0"/>
        <v>3.1833</v>
      </c>
    </row>
    <row r="26" spans="1:10" ht="45">
      <c r="A26" s="48">
        <f t="shared" si="4"/>
        <v>98</v>
      </c>
      <c r="B26" s="166" t="s">
        <v>190</v>
      </c>
      <c r="C26" s="167" t="s">
        <v>186</v>
      </c>
      <c r="D26" s="150" t="s">
        <v>147</v>
      </c>
      <c r="E26" s="101"/>
      <c r="F26" s="102" t="s">
        <v>20</v>
      </c>
      <c r="G26" s="52">
        <v>6</v>
      </c>
      <c r="H26" s="107">
        <v>2497.33</v>
      </c>
      <c r="I26" s="106">
        <f t="shared" ref="I26:I27" si="6">H26*G26</f>
        <v>14983.98</v>
      </c>
      <c r="J26" s="108">
        <f t="shared" si="0"/>
        <v>24.973299999999998</v>
      </c>
    </row>
    <row r="27" spans="1:10" ht="29.25">
      <c r="A27" s="48">
        <f t="shared" si="4"/>
        <v>99</v>
      </c>
      <c r="B27" s="166" t="s">
        <v>191</v>
      </c>
      <c r="C27" s="167" t="s">
        <v>186</v>
      </c>
      <c r="D27" s="100" t="s">
        <v>239</v>
      </c>
      <c r="E27" s="101"/>
      <c r="F27" s="102" t="s">
        <v>20</v>
      </c>
      <c r="G27" s="52">
        <v>30</v>
      </c>
      <c r="H27" s="107">
        <v>315.43</v>
      </c>
      <c r="I27" s="106">
        <f t="shared" si="6"/>
        <v>9462.9</v>
      </c>
      <c r="J27" s="108">
        <f t="shared" si="0"/>
        <v>3.1543000000000001</v>
      </c>
    </row>
    <row r="28" spans="1:10" ht="43.5">
      <c r="A28" s="48">
        <f t="shared" si="4"/>
        <v>100</v>
      </c>
      <c r="B28" s="166" t="s">
        <v>192</v>
      </c>
      <c r="C28" s="167" t="s">
        <v>186</v>
      </c>
      <c r="D28" s="100" t="s">
        <v>240</v>
      </c>
      <c r="E28" s="101"/>
      <c r="F28" s="102" t="s">
        <v>20</v>
      </c>
      <c r="G28" s="52">
        <v>30</v>
      </c>
      <c r="H28" s="107">
        <v>339.93</v>
      </c>
      <c r="I28" s="106">
        <f>H28*G28</f>
        <v>10197.9</v>
      </c>
      <c r="J28" s="108">
        <f t="shared" si="0"/>
        <v>3.3993000000000002</v>
      </c>
    </row>
    <row r="29" spans="1:10" ht="43.5">
      <c r="A29" s="48">
        <f t="shared" si="4"/>
        <v>101</v>
      </c>
      <c r="B29" s="167" t="s">
        <v>193</v>
      </c>
      <c r="C29" s="167" t="s">
        <v>178</v>
      </c>
      <c r="D29" s="162" t="s">
        <v>241</v>
      </c>
      <c r="E29" s="101"/>
      <c r="F29" s="39" t="s">
        <v>20</v>
      </c>
      <c r="G29" s="39">
        <v>1</v>
      </c>
      <c r="H29" s="107">
        <v>300.05</v>
      </c>
      <c r="I29" s="107">
        <f>H29*G29</f>
        <v>300.05</v>
      </c>
      <c r="J29" s="107">
        <f t="shared" si="0"/>
        <v>3.0005000000000002</v>
      </c>
    </row>
  </sheetData>
  <mergeCells count="8">
    <mergeCell ref="A9:D9"/>
    <mergeCell ref="A12:H12"/>
    <mergeCell ref="A1:I1"/>
    <mergeCell ref="A2:I2"/>
    <mergeCell ref="A3:I3"/>
    <mergeCell ref="A4:I4"/>
    <mergeCell ref="A7:I7"/>
    <mergeCell ref="A8:I8"/>
  </mergeCells>
  <pageMargins left="0.51181102362204722" right="0.51181102362204722" top="0.78740157480314965" bottom="0.78740157480314965" header="0.31496062992125984" footer="0.31496062992125984"/>
  <pageSetup paperSize="9" scale="62" orientation="landscape" r:id="rId1"/>
  <legacyDrawing r:id="rId2"/>
  <oleObjects>
    <oleObject progId="Word.Picture.8" shapeId="11265" r:id="rId3"/>
  </oleObjects>
</worksheet>
</file>

<file path=xl/worksheets/sheet14.xml><?xml version="1.0" encoding="utf-8"?>
<worksheet xmlns="http://schemas.openxmlformats.org/spreadsheetml/2006/main" xmlns:r="http://schemas.openxmlformats.org/officeDocument/2006/relationships">
  <dimension ref="A1:G26"/>
  <sheetViews>
    <sheetView zoomScaleSheetLayoutView="100" workbookViewId="0">
      <selection activeCell="D20" sqref="D20"/>
    </sheetView>
  </sheetViews>
  <sheetFormatPr defaultRowHeight="12.75"/>
  <cols>
    <col min="1" max="1" width="18.5703125" style="53" bestFit="1" customWidth="1"/>
    <col min="2" max="2" width="13.140625" style="53" bestFit="1" customWidth="1"/>
    <col min="3" max="3" width="12" style="53" customWidth="1"/>
    <col min="4" max="4" width="44.140625" style="53" bestFit="1" customWidth="1"/>
    <col min="5" max="5" width="14.42578125" style="53" customWidth="1"/>
    <col min="6" max="6" width="13.42578125" style="53" customWidth="1"/>
    <col min="7" max="7" width="6.7109375" style="53" customWidth="1"/>
    <col min="8" max="253" width="9.140625" style="53"/>
    <col min="254" max="254" width="18.5703125" style="53" bestFit="1" customWidth="1"/>
    <col min="255" max="255" width="13.140625" style="53" bestFit="1" customWidth="1"/>
    <col min="256" max="256" width="12" style="53" customWidth="1"/>
    <col min="257" max="257" width="44.140625" style="53" bestFit="1" customWidth="1"/>
    <col min="258" max="258" width="14.42578125" style="53" customWidth="1"/>
    <col min="259" max="259" width="13.42578125" style="53" customWidth="1"/>
    <col min="260" max="260" width="6.7109375" style="53" customWidth="1"/>
    <col min="261" max="261" width="9.42578125" style="53" bestFit="1" customWidth="1"/>
    <col min="262" max="262" width="13.5703125" style="53" bestFit="1" customWidth="1"/>
    <col min="263" max="509" width="9.140625" style="53"/>
    <col min="510" max="510" width="18.5703125" style="53" bestFit="1" customWidth="1"/>
    <col min="511" max="511" width="13.140625" style="53" bestFit="1" customWidth="1"/>
    <col min="512" max="512" width="12" style="53" customWidth="1"/>
    <col min="513" max="513" width="44.140625" style="53" bestFit="1" customWidth="1"/>
    <col min="514" max="514" width="14.42578125" style="53" customWidth="1"/>
    <col min="515" max="515" width="13.42578125" style="53" customWidth="1"/>
    <col min="516" max="516" width="6.7109375" style="53" customWidth="1"/>
    <col min="517" max="517" width="9.42578125" style="53" bestFit="1" customWidth="1"/>
    <col min="518" max="518" width="13.5703125" style="53" bestFit="1" customWidth="1"/>
    <col min="519" max="765" width="9.140625" style="53"/>
    <col min="766" max="766" width="18.5703125" style="53" bestFit="1" customWidth="1"/>
    <col min="767" max="767" width="13.140625" style="53" bestFit="1" customWidth="1"/>
    <col min="768" max="768" width="12" style="53" customWidth="1"/>
    <col min="769" max="769" width="44.140625" style="53" bestFit="1" customWidth="1"/>
    <col min="770" max="770" width="14.42578125" style="53" customWidth="1"/>
    <col min="771" max="771" width="13.42578125" style="53" customWidth="1"/>
    <col min="772" max="772" width="6.7109375" style="53" customWidth="1"/>
    <col min="773" max="773" width="9.42578125" style="53" bestFit="1" customWidth="1"/>
    <col min="774" max="774" width="13.5703125" style="53" bestFit="1" customWidth="1"/>
    <col min="775" max="1021" width="9.140625" style="53"/>
    <col min="1022" max="1022" width="18.5703125" style="53" bestFit="1" customWidth="1"/>
    <col min="1023" max="1023" width="13.140625" style="53" bestFit="1" customWidth="1"/>
    <col min="1024" max="1024" width="12" style="53" customWidth="1"/>
    <col min="1025" max="1025" width="44.140625" style="53" bestFit="1" customWidth="1"/>
    <col min="1026" max="1026" width="14.42578125" style="53" customWidth="1"/>
    <col min="1027" max="1027" width="13.42578125" style="53" customWidth="1"/>
    <col min="1028" max="1028" width="6.7109375" style="53" customWidth="1"/>
    <col min="1029" max="1029" width="9.42578125" style="53" bestFit="1" customWidth="1"/>
    <col min="1030" max="1030" width="13.5703125" style="53" bestFit="1" customWidth="1"/>
    <col min="1031" max="1277" width="9.140625" style="53"/>
    <col min="1278" max="1278" width="18.5703125" style="53" bestFit="1" customWidth="1"/>
    <col min="1279" max="1279" width="13.140625" style="53" bestFit="1" customWidth="1"/>
    <col min="1280" max="1280" width="12" style="53" customWidth="1"/>
    <col min="1281" max="1281" width="44.140625" style="53" bestFit="1" customWidth="1"/>
    <col min="1282" max="1282" width="14.42578125" style="53" customWidth="1"/>
    <col min="1283" max="1283" width="13.42578125" style="53" customWidth="1"/>
    <col min="1284" max="1284" width="6.7109375" style="53" customWidth="1"/>
    <col min="1285" max="1285" width="9.42578125" style="53" bestFit="1" customWidth="1"/>
    <col min="1286" max="1286" width="13.5703125" style="53" bestFit="1" customWidth="1"/>
    <col min="1287" max="1533" width="9.140625" style="53"/>
    <col min="1534" max="1534" width="18.5703125" style="53" bestFit="1" customWidth="1"/>
    <col min="1535" max="1535" width="13.140625" style="53" bestFit="1" customWidth="1"/>
    <col min="1536" max="1536" width="12" style="53" customWidth="1"/>
    <col min="1537" max="1537" width="44.140625" style="53" bestFit="1" customWidth="1"/>
    <col min="1538" max="1538" width="14.42578125" style="53" customWidth="1"/>
    <col min="1539" max="1539" width="13.42578125" style="53" customWidth="1"/>
    <col min="1540" max="1540" width="6.7109375" style="53" customWidth="1"/>
    <col min="1541" max="1541" width="9.42578125" style="53" bestFit="1" customWidth="1"/>
    <col min="1542" max="1542" width="13.5703125" style="53" bestFit="1" customWidth="1"/>
    <col min="1543" max="1789" width="9.140625" style="53"/>
    <col min="1790" max="1790" width="18.5703125" style="53" bestFit="1" customWidth="1"/>
    <col min="1791" max="1791" width="13.140625" style="53" bestFit="1" customWidth="1"/>
    <col min="1792" max="1792" width="12" style="53" customWidth="1"/>
    <col min="1793" max="1793" width="44.140625" style="53" bestFit="1" customWidth="1"/>
    <col min="1794" max="1794" width="14.42578125" style="53" customWidth="1"/>
    <col min="1795" max="1795" width="13.42578125" style="53" customWidth="1"/>
    <col min="1796" max="1796" width="6.7109375" style="53" customWidth="1"/>
    <col min="1797" max="1797" width="9.42578125" style="53" bestFit="1" customWidth="1"/>
    <col min="1798" max="1798" width="13.5703125" style="53" bestFit="1" customWidth="1"/>
    <col min="1799" max="2045" width="9.140625" style="53"/>
    <col min="2046" max="2046" width="18.5703125" style="53" bestFit="1" customWidth="1"/>
    <col min="2047" max="2047" width="13.140625" style="53" bestFit="1" customWidth="1"/>
    <col min="2048" max="2048" width="12" style="53" customWidth="1"/>
    <col min="2049" max="2049" width="44.140625" style="53" bestFit="1" customWidth="1"/>
    <col min="2050" max="2050" width="14.42578125" style="53" customWidth="1"/>
    <col min="2051" max="2051" width="13.42578125" style="53" customWidth="1"/>
    <col min="2052" max="2052" width="6.7109375" style="53" customWidth="1"/>
    <col min="2053" max="2053" width="9.42578125" style="53" bestFit="1" customWidth="1"/>
    <col min="2054" max="2054" width="13.5703125" style="53" bestFit="1" customWidth="1"/>
    <col min="2055" max="2301" width="9.140625" style="53"/>
    <col min="2302" max="2302" width="18.5703125" style="53" bestFit="1" customWidth="1"/>
    <col min="2303" max="2303" width="13.140625" style="53" bestFit="1" customWidth="1"/>
    <col min="2304" max="2304" width="12" style="53" customWidth="1"/>
    <col min="2305" max="2305" width="44.140625" style="53" bestFit="1" customWidth="1"/>
    <col min="2306" max="2306" width="14.42578125" style="53" customWidth="1"/>
    <col min="2307" max="2307" width="13.42578125" style="53" customWidth="1"/>
    <col min="2308" max="2308" width="6.7109375" style="53" customWidth="1"/>
    <col min="2309" max="2309" width="9.42578125" style="53" bestFit="1" customWidth="1"/>
    <col min="2310" max="2310" width="13.5703125" style="53" bestFit="1" customWidth="1"/>
    <col min="2311" max="2557" width="9.140625" style="53"/>
    <col min="2558" max="2558" width="18.5703125" style="53" bestFit="1" customWidth="1"/>
    <col min="2559" max="2559" width="13.140625" style="53" bestFit="1" customWidth="1"/>
    <col min="2560" max="2560" width="12" style="53" customWidth="1"/>
    <col min="2561" max="2561" width="44.140625" style="53" bestFit="1" customWidth="1"/>
    <col min="2562" max="2562" width="14.42578125" style="53" customWidth="1"/>
    <col min="2563" max="2563" width="13.42578125" style="53" customWidth="1"/>
    <col min="2564" max="2564" width="6.7109375" style="53" customWidth="1"/>
    <col min="2565" max="2565" width="9.42578125" style="53" bestFit="1" customWidth="1"/>
    <col min="2566" max="2566" width="13.5703125" style="53" bestFit="1" customWidth="1"/>
    <col min="2567" max="2813" width="9.140625" style="53"/>
    <col min="2814" max="2814" width="18.5703125" style="53" bestFit="1" customWidth="1"/>
    <col min="2815" max="2815" width="13.140625" style="53" bestFit="1" customWidth="1"/>
    <col min="2816" max="2816" width="12" style="53" customWidth="1"/>
    <col min="2817" max="2817" width="44.140625" style="53" bestFit="1" customWidth="1"/>
    <col min="2818" max="2818" width="14.42578125" style="53" customWidth="1"/>
    <col min="2819" max="2819" width="13.42578125" style="53" customWidth="1"/>
    <col min="2820" max="2820" width="6.7109375" style="53" customWidth="1"/>
    <col min="2821" max="2821" width="9.42578125" style="53" bestFit="1" customWidth="1"/>
    <col min="2822" max="2822" width="13.5703125" style="53" bestFit="1" customWidth="1"/>
    <col min="2823" max="3069" width="9.140625" style="53"/>
    <col min="3070" max="3070" width="18.5703125" style="53" bestFit="1" customWidth="1"/>
    <col min="3071" max="3071" width="13.140625" style="53" bestFit="1" customWidth="1"/>
    <col min="3072" max="3072" width="12" style="53" customWidth="1"/>
    <col min="3073" max="3073" width="44.140625" style="53" bestFit="1" customWidth="1"/>
    <col min="3074" max="3074" width="14.42578125" style="53" customWidth="1"/>
    <col min="3075" max="3075" width="13.42578125" style="53" customWidth="1"/>
    <col min="3076" max="3076" width="6.7109375" style="53" customWidth="1"/>
    <col min="3077" max="3077" width="9.42578125" style="53" bestFit="1" customWidth="1"/>
    <col min="3078" max="3078" width="13.5703125" style="53" bestFit="1" customWidth="1"/>
    <col min="3079" max="3325" width="9.140625" style="53"/>
    <col min="3326" max="3326" width="18.5703125" style="53" bestFit="1" customWidth="1"/>
    <col min="3327" max="3327" width="13.140625" style="53" bestFit="1" customWidth="1"/>
    <col min="3328" max="3328" width="12" style="53" customWidth="1"/>
    <col min="3329" max="3329" width="44.140625" style="53" bestFit="1" customWidth="1"/>
    <col min="3330" max="3330" width="14.42578125" style="53" customWidth="1"/>
    <col min="3331" max="3331" width="13.42578125" style="53" customWidth="1"/>
    <col min="3332" max="3332" width="6.7109375" style="53" customWidth="1"/>
    <col min="3333" max="3333" width="9.42578125" style="53" bestFit="1" customWidth="1"/>
    <col min="3334" max="3334" width="13.5703125" style="53" bestFit="1" customWidth="1"/>
    <col min="3335" max="3581" width="9.140625" style="53"/>
    <col min="3582" max="3582" width="18.5703125" style="53" bestFit="1" customWidth="1"/>
    <col min="3583" max="3583" width="13.140625" style="53" bestFit="1" customWidth="1"/>
    <col min="3584" max="3584" width="12" style="53" customWidth="1"/>
    <col min="3585" max="3585" width="44.140625" style="53" bestFit="1" customWidth="1"/>
    <col min="3586" max="3586" width="14.42578125" style="53" customWidth="1"/>
    <col min="3587" max="3587" width="13.42578125" style="53" customWidth="1"/>
    <col min="3588" max="3588" width="6.7109375" style="53" customWidth="1"/>
    <col min="3589" max="3589" width="9.42578125" style="53" bestFit="1" customWidth="1"/>
    <col min="3590" max="3590" width="13.5703125" style="53" bestFit="1" customWidth="1"/>
    <col min="3591" max="3837" width="9.140625" style="53"/>
    <col min="3838" max="3838" width="18.5703125" style="53" bestFit="1" customWidth="1"/>
    <col min="3839" max="3839" width="13.140625" style="53" bestFit="1" customWidth="1"/>
    <col min="3840" max="3840" width="12" style="53" customWidth="1"/>
    <col min="3841" max="3841" width="44.140625" style="53" bestFit="1" customWidth="1"/>
    <col min="3842" max="3842" width="14.42578125" style="53" customWidth="1"/>
    <col min="3843" max="3843" width="13.42578125" style="53" customWidth="1"/>
    <col min="3844" max="3844" width="6.7109375" style="53" customWidth="1"/>
    <col min="3845" max="3845" width="9.42578125" style="53" bestFit="1" customWidth="1"/>
    <col min="3846" max="3846" width="13.5703125" style="53" bestFit="1" customWidth="1"/>
    <col min="3847" max="4093" width="9.140625" style="53"/>
    <col min="4094" max="4094" width="18.5703125" style="53" bestFit="1" customWidth="1"/>
    <col min="4095" max="4095" width="13.140625" style="53" bestFit="1" customWidth="1"/>
    <col min="4096" max="4096" width="12" style="53" customWidth="1"/>
    <col min="4097" max="4097" width="44.140625" style="53" bestFit="1" customWidth="1"/>
    <col min="4098" max="4098" width="14.42578125" style="53" customWidth="1"/>
    <col min="4099" max="4099" width="13.42578125" style="53" customWidth="1"/>
    <col min="4100" max="4100" width="6.7109375" style="53" customWidth="1"/>
    <col min="4101" max="4101" width="9.42578125" style="53" bestFit="1" customWidth="1"/>
    <col min="4102" max="4102" width="13.5703125" style="53" bestFit="1" customWidth="1"/>
    <col min="4103" max="4349" width="9.140625" style="53"/>
    <col min="4350" max="4350" width="18.5703125" style="53" bestFit="1" customWidth="1"/>
    <col min="4351" max="4351" width="13.140625" style="53" bestFit="1" customWidth="1"/>
    <col min="4352" max="4352" width="12" style="53" customWidth="1"/>
    <col min="4353" max="4353" width="44.140625" style="53" bestFit="1" customWidth="1"/>
    <col min="4354" max="4354" width="14.42578125" style="53" customWidth="1"/>
    <col min="4355" max="4355" width="13.42578125" style="53" customWidth="1"/>
    <col min="4356" max="4356" width="6.7109375" style="53" customWidth="1"/>
    <col min="4357" max="4357" width="9.42578125" style="53" bestFit="1" customWidth="1"/>
    <col min="4358" max="4358" width="13.5703125" style="53" bestFit="1" customWidth="1"/>
    <col min="4359" max="4605" width="9.140625" style="53"/>
    <col min="4606" max="4606" width="18.5703125" style="53" bestFit="1" customWidth="1"/>
    <col min="4607" max="4607" width="13.140625" style="53" bestFit="1" customWidth="1"/>
    <col min="4608" max="4608" width="12" style="53" customWidth="1"/>
    <col min="4609" max="4609" width="44.140625" style="53" bestFit="1" customWidth="1"/>
    <col min="4610" max="4610" width="14.42578125" style="53" customWidth="1"/>
    <col min="4611" max="4611" width="13.42578125" style="53" customWidth="1"/>
    <col min="4612" max="4612" width="6.7109375" style="53" customWidth="1"/>
    <col min="4613" max="4613" width="9.42578125" style="53" bestFit="1" customWidth="1"/>
    <col min="4614" max="4614" width="13.5703125" style="53" bestFit="1" customWidth="1"/>
    <col min="4615" max="4861" width="9.140625" style="53"/>
    <col min="4862" max="4862" width="18.5703125" style="53" bestFit="1" customWidth="1"/>
    <col min="4863" max="4863" width="13.140625" style="53" bestFit="1" customWidth="1"/>
    <col min="4864" max="4864" width="12" style="53" customWidth="1"/>
    <col min="4865" max="4865" width="44.140625" style="53" bestFit="1" customWidth="1"/>
    <col min="4866" max="4866" width="14.42578125" style="53" customWidth="1"/>
    <col min="4867" max="4867" width="13.42578125" style="53" customWidth="1"/>
    <col min="4868" max="4868" width="6.7109375" style="53" customWidth="1"/>
    <col min="4869" max="4869" width="9.42578125" style="53" bestFit="1" customWidth="1"/>
    <col min="4870" max="4870" width="13.5703125" style="53" bestFit="1" customWidth="1"/>
    <col min="4871" max="5117" width="9.140625" style="53"/>
    <col min="5118" max="5118" width="18.5703125" style="53" bestFit="1" customWidth="1"/>
    <col min="5119" max="5119" width="13.140625" style="53" bestFit="1" customWidth="1"/>
    <col min="5120" max="5120" width="12" style="53" customWidth="1"/>
    <col min="5121" max="5121" width="44.140625" style="53" bestFit="1" customWidth="1"/>
    <col min="5122" max="5122" width="14.42578125" style="53" customWidth="1"/>
    <col min="5123" max="5123" width="13.42578125" style="53" customWidth="1"/>
    <col min="5124" max="5124" width="6.7109375" style="53" customWidth="1"/>
    <col min="5125" max="5125" width="9.42578125" style="53" bestFit="1" customWidth="1"/>
    <col min="5126" max="5126" width="13.5703125" style="53" bestFit="1" customWidth="1"/>
    <col min="5127" max="5373" width="9.140625" style="53"/>
    <col min="5374" max="5374" width="18.5703125" style="53" bestFit="1" customWidth="1"/>
    <col min="5375" max="5375" width="13.140625" style="53" bestFit="1" customWidth="1"/>
    <col min="5376" max="5376" width="12" style="53" customWidth="1"/>
    <col min="5377" max="5377" width="44.140625" style="53" bestFit="1" customWidth="1"/>
    <col min="5378" max="5378" width="14.42578125" style="53" customWidth="1"/>
    <col min="5379" max="5379" width="13.42578125" style="53" customWidth="1"/>
    <col min="5380" max="5380" width="6.7109375" style="53" customWidth="1"/>
    <col min="5381" max="5381" width="9.42578125" style="53" bestFit="1" customWidth="1"/>
    <col min="5382" max="5382" width="13.5703125" style="53" bestFit="1" customWidth="1"/>
    <col min="5383" max="5629" width="9.140625" style="53"/>
    <col min="5630" max="5630" width="18.5703125" style="53" bestFit="1" customWidth="1"/>
    <col min="5631" max="5631" width="13.140625" style="53" bestFit="1" customWidth="1"/>
    <col min="5632" max="5632" width="12" style="53" customWidth="1"/>
    <col min="5633" max="5633" width="44.140625" style="53" bestFit="1" customWidth="1"/>
    <col min="5634" max="5634" width="14.42578125" style="53" customWidth="1"/>
    <col min="5635" max="5635" width="13.42578125" style="53" customWidth="1"/>
    <col min="5636" max="5636" width="6.7109375" style="53" customWidth="1"/>
    <col min="5637" max="5637" width="9.42578125" style="53" bestFit="1" customWidth="1"/>
    <col min="5638" max="5638" width="13.5703125" style="53" bestFit="1" customWidth="1"/>
    <col min="5639" max="5885" width="9.140625" style="53"/>
    <col min="5886" max="5886" width="18.5703125" style="53" bestFit="1" customWidth="1"/>
    <col min="5887" max="5887" width="13.140625" style="53" bestFit="1" customWidth="1"/>
    <col min="5888" max="5888" width="12" style="53" customWidth="1"/>
    <col min="5889" max="5889" width="44.140625" style="53" bestFit="1" customWidth="1"/>
    <col min="5890" max="5890" width="14.42578125" style="53" customWidth="1"/>
    <col min="5891" max="5891" width="13.42578125" style="53" customWidth="1"/>
    <col min="5892" max="5892" width="6.7109375" style="53" customWidth="1"/>
    <col min="5893" max="5893" width="9.42578125" style="53" bestFit="1" customWidth="1"/>
    <col min="5894" max="5894" width="13.5703125" style="53" bestFit="1" customWidth="1"/>
    <col min="5895" max="6141" width="9.140625" style="53"/>
    <col min="6142" max="6142" width="18.5703125" style="53" bestFit="1" customWidth="1"/>
    <col min="6143" max="6143" width="13.140625" style="53" bestFit="1" customWidth="1"/>
    <col min="6144" max="6144" width="12" style="53" customWidth="1"/>
    <col min="6145" max="6145" width="44.140625" style="53" bestFit="1" customWidth="1"/>
    <col min="6146" max="6146" width="14.42578125" style="53" customWidth="1"/>
    <col min="6147" max="6147" width="13.42578125" style="53" customWidth="1"/>
    <col min="6148" max="6148" width="6.7109375" style="53" customWidth="1"/>
    <col min="6149" max="6149" width="9.42578125" style="53" bestFit="1" customWidth="1"/>
    <col min="6150" max="6150" width="13.5703125" style="53" bestFit="1" customWidth="1"/>
    <col min="6151" max="6397" width="9.140625" style="53"/>
    <col min="6398" max="6398" width="18.5703125" style="53" bestFit="1" customWidth="1"/>
    <col min="6399" max="6399" width="13.140625" style="53" bestFit="1" customWidth="1"/>
    <col min="6400" max="6400" width="12" style="53" customWidth="1"/>
    <col min="6401" max="6401" width="44.140625" style="53" bestFit="1" customWidth="1"/>
    <col min="6402" max="6402" width="14.42578125" style="53" customWidth="1"/>
    <col min="6403" max="6403" width="13.42578125" style="53" customWidth="1"/>
    <col min="6404" max="6404" width="6.7109375" style="53" customWidth="1"/>
    <col min="6405" max="6405" width="9.42578125" style="53" bestFit="1" customWidth="1"/>
    <col min="6406" max="6406" width="13.5703125" style="53" bestFit="1" customWidth="1"/>
    <col min="6407" max="6653" width="9.140625" style="53"/>
    <col min="6654" max="6654" width="18.5703125" style="53" bestFit="1" customWidth="1"/>
    <col min="6655" max="6655" width="13.140625" style="53" bestFit="1" customWidth="1"/>
    <col min="6656" max="6656" width="12" style="53" customWidth="1"/>
    <col min="6657" max="6657" width="44.140625" style="53" bestFit="1" customWidth="1"/>
    <col min="6658" max="6658" width="14.42578125" style="53" customWidth="1"/>
    <col min="6659" max="6659" width="13.42578125" style="53" customWidth="1"/>
    <col min="6660" max="6660" width="6.7109375" style="53" customWidth="1"/>
    <col min="6661" max="6661" width="9.42578125" style="53" bestFit="1" customWidth="1"/>
    <col min="6662" max="6662" width="13.5703125" style="53" bestFit="1" customWidth="1"/>
    <col min="6663" max="6909" width="9.140625" style="53"/>
    <col min="6910" max="6910" width="18.5703125" style="53" bestFit="1" customWidth="1"/>
    <col min="6911" max="6911" width="13.140625" style="53" bestFit="1" customWidth="1"/>
    <col min="6912" max="6912" width="12" style="53" customWidth="1"/>
    <col min="6913" max="6913" width="44.140625" style="53" bestFit="1" customWidth="1"/>
    <col min="6914" max="6914" width="14.42578125" style="53" customWidth="1"/>
    <col min="6915" max="6915" width="13.42578125" style="53" customWidth="1"/>
    <col min="6916" max="6916" width="6.7109375" style="53" customWidth="1"/>
    <col min="6917" max="6917" width="9.42578125" style="53" bestFit="1" customWidth="1"/>
    <col min="6918" max="6918" width="13.5703125" style="53" bestFit="1" customWidth="1"/>
    <col min="6919" max="7165" width="9.140625" style="53"/>
    <col min="7166" max="7166" width="18.5703125" style="53" bestFit="1" customWidth="1"/>
    <col min="7167" max="7167" width="13.140625" style="53" bestFit="1" customWidth="1"/>
    <col min="7168" max="7168" width="12" style="53" customWidth="1"/>
    <col min="7169" max="7169" width="44.140625" style="53" bestFit="1" customWidth="1"/>
    <col min="7170" max="7170" width="14.42578125" style="53" customWidth="1"/>
    <col min="7171" max="7171" width="13.42578125" style="53" customWidth="1"/>
    <col min="7172" max="7172" width="6.7109375" style="53" customWidth="1"/>
    <col min="7173" max="7173" width="9.42578125" style="53" bestFit="1" customWidth="1"/>
    <col min="7174" max="7174" width="13.5703125" style="53" bestFit="1" customWidth="1"/>
    <col min="7175" max="7421" width="9.140625" style="53"/>
    <col min="7422" max="7422" width="18.5703125" style="53" bestFit="1" customWidth="1"/>
    <col min="7423" max="7423" width="13.140625" style="53" bestFit="1" customWidth="1"/>
    <col min="7424" max="7424" width="12" style="53" customWidth="1"/>
    <col min="7425" max="7425" width="44.140625" style="53" bestFit="1" customWidth="1"/>
    <col min="7426" max="7426" width="14.42578125" style="53" customWidth="1"/>
    <col min="7427" max="7427" width="13.42578125" style="53" customWidth="1"/>
    <col min="7428" max="7428" width="6.7109375" style="53" customWidth="1"/>
    <col min="7429" max="7429" width="9.42578125" style="53" bestFit="1" customWidth="1"/>
    <col min="7430" max="7430" width="13.5703125" style="53" bestFit="1" customWidth="1"/>
    <col min="7431" max="7677" width="9.140625" style="53"/>
    <col min="7678" max="7678" width="18.5703125" style="53" bestFit="1" customWidth="1"/>
    <col min="7679" max="7679" width="13.140625" style="53" bestFit="1" customWidth="1"/>
    <col min="7680" max="7680" width="12" style="53" customWidth="1"/>
    <col min="7681" max="7681" width="44.140625" style="53" bestFit="1" customWidth="1"/>
    <col min="7682" max="7682" width="14.42578125" style="53" customWidth="1"/>
    <col min="7683" max="7683" width="13.42578125" style="53" customWidth="1"/>
    <col min="7684" max="7684" width="6.7109375" style="53" customWidth="1"/>
    <col min="7685" max="7685" width="9.42578125" style="53" bestFit="1" customWidth="1"/>
    <col min="7686" max="7686" width="13.5703125" style="53" bestFit="1" customWidth="1"/>
    <col min="7687" max="7933" width="9.140625" style="53"/>
    <col min="7934" max="7934" width="18.5703125" style="53" bestFit="1" customWidth="1"/>
    <col min="7935" max="7935" width="13.140625" style="53" bestFit="1" customWidth="1"/>
    <col min="7936" max="7936" width="12" style="53" customWidth="1"/>
    <col min="7937" max="7937" width="44.140625" style="53" bestFit="1" customWidth="1"/>
    <col min="7938" max="7938" width="14.42578125" style="53" customWidth="1"/>
    <col min="7939" max="7939" width="13.42578125" style="53" customWidth="1"/>
    <col min="7940" max="7940" width="6.7109375" style="53" customWidth="1"/>
    <col min="7941" max="7941" width="9.42578125" style="53" bestFit="1" customWidth="1"/>
    <col min="7942" max="7942" width="13.5703125" style="53" bestFit="1" customWidth="1"/>
    <col min="7943" max="8189" width="9.140625" style="53"/>
    <col min="8190" max="8190" width="18.5703125" style="53" bestFit="1" customWidth="1"/>
    <col min="8191" max="8191" width="13.140625" style="53" bestFit="1" customWidth="1"/>
    <col min="8192" max="8192" width="12" style="53" customWidth="1"/>
    <col min="8193" max="8193" width="44.140625" style="53" bestFit="1" customWidth="1"/>
    <col min="8194" max="8194" width="14.42578125" style="53" customWidth="1"/>
    <col min="8195" max="8195" width="13.42578125" style="53" customWidth="1"/>
    <col min="8196" max="8196" width="6.7109375" style="53" customWidth="1"/>
    <col min="8197" max="8197" width="9.42578125" style="53" bestFit="1" customWidth="1"/>
    <col min="8198" max="8198" width="13.5703125" style="53" bestFit="1" customWidth="1"/>
    <col min="8199" max="8445" width="9.140625" style="53"/>
    <col min="8446" max="8446" width="18.5703125" style="53" bestFit="1" customWidth="1"/>
    <col min="8447" max="8447" width="13.140625" style="53" bestFit="1" customWidth="1"/>
    <col min="8448" max="8448" width="12" style="53" customWidth="1"/>
    <col min="8449" max="8449" width="44.140625" style="53" bestFit="1" customWidth="1"/>
    <col min="8450" max="8450" width="14.42578125" style="53" customWidth="1"/>
    <col min="8451" max="8451" width="13.42578125" style="53" customWidth="1"/>
    <col min="8452" max="8452" width="6.7109375" style="53" customWidth="1"/>
    <col min="8453" max="8453" width="9.42578125" style="53" bestFit="1" customWidth="1"/>
    <col min="8454" max="8454" width="13.5703125" style="53" bestFit="1" customWidth="1"/>
    <col min="8455" max="8701" width="9.140625" style="53"/>
    <col min="8702" max="8702" width="18.5703125" style="53" bestFit="1" customWidth="1"/>
    <col min="8703" max="8703" width="13.140625" style="53" bestFit="1" customWidth="1"/>
    <col min="8704" max="8704" width="12" style="53" customWidth="1"/>
    <col min="8705" max="8705" width="44.140625" style="53" bestFit="1" customWidth="1"/>
    <col min="8706" max="8706" width="14.42578125" style="53" customWidth="1"/>
    <col min="8707" max="8707" width="13.42578125" style="53" customWidth="1"/>
    <col min="8708" max="8708" width="6.7109375" style="53" customWidth="1"/>
    <col min="8709" max="8709" width="9.42578125" style="53" bestFit="1" customWidth="1"/>
    <col min="8710" max="8710" width="13.5703125" style="53" bestFit="1" customWidth="1"/>
    <col min="8711" max="8957" width="9.140625" style="53"/>
    <col min="8958" max="8958" width="18.5703125" style="53" bestFit="1" customWidth="1"/>
    <col min="8959" max="8959" width="13.140625" style="53" bestFit="1" customWidth="1"/>
    <col min="8960" max="8960" width="12" style="53" customWidth="1"/>
    <col min="8961" max="8961" width="44.140625" style="53" bestFit="1" customWidth="1"/>
    <col min="8962" max="8962" width="14.42578125" style="53" customWidth="1"/>
    <col min="8963" max="8963" width="13.42578125" style="53" customWidth="1"/>
    <col min="8964" max="8964" width="6.7109375" style="53" customWidth="1"/>
    <col min="8965" max="8965" width="9.42578125" style="53" bestFit="1" customWidth="1"/>
    <col min="8966" max="8966" width="13.5703125" style="53" bestFit="1" customWidth="1"/>
    <col min="8967" max="9213" width="9.140625" style="53"/>
    <col min="9214" max="9214" width="18.5703125" style="53" bestFit="1" customWidth="1"/>
    <col min="9215" max="9215" width="13.140625" style="53" bestFit="1" customWidth="1"/>
    <col min="9216" max="9216" width="12" style="53" customWidth="1"/>
    <col min="9217" max="9217" width="44.140625" style="53" bestFit="1" customWidth="1"/>
    <col min="9218" max="9218" width="14.42578125" style="53" customWidth="1"/>
    <col min="9219" max="9219" width="13.42578125" style="53" customWidth="1"/>
    <col min="9220" max="9220" width="6.7109375" style="53" customWidth="1"/>
    <col min="9221" max="9221" width="9.42578125" style="53" bestFit="1" customWidth="1"/>
    <col min="9222" max="9222" width="13.5703125" style="53" bestFit="1" customWidth="1"/>
    <col min="9223" max="9469" width="9.140625" style="53"/>
    <col min="9470" max="9470" width="18.5703125" style="53" bestFit="1" customWidth="1"/>
    <col min="9471" max="9471" width="13.140625" style="53" bestFit="1" customWidth="1"/>
    <col min="9472" max="9472" width="12" style="53" customWidth="1"/>
    <col min="9473" max="9473" width="44.140625" style="53" bestFit="1" customWidth="1"/>
    <col min="9474" max="9474" width="14.42578125" style="53" customWidth="1"/>
    <col min="9475" max="9475" width="13.42578125" style="53" customWidth="1"/>
    <col min="9476" max="9476" width="6.7109375" style="53" customWidth="1"/>
    <col min="9477" max="9477" width="9.42578125" style="53" bestFit="1" customWidth="1"/>
    <col min="9478" max="9478" width="13.5703125" style="53" bestFit="1" customWidth="1"/>
    <col min="9479" max="9725" width="9.140625" style="53"/>
    <col min="9726" max="9726" width="18.5703125" style="53" bestFit="1" customWidth="1"/>
    <col min="9727" max="9727" width="13.140625" style="53" bestFit="1" customWidth="1"/>
    <col min="9728" max="9728" width="12" style="53" customWidth="1"/>
    <col min="9729" max="9729" width="44.140625" style="53" bestFit="1" customWidth="1"/>
    <col min="9730" max="9730" width="14.42578125" style="53" customWidth="1"/>
    <col min="9731" max="9731" width="13.42578125" style="53" customWidth="1"/>
    <col min="9732" max="9732" width="6.7109375" style="53" customWidth="1"/>
    <col min="9733" max="9733" width="9.42578125" style="53" bestFit="1" customWidth="1"/>
    <col min="9734" max="9734" width="13.5703125" style="53" bestFit="1" customWidth="1"/>
    <col min="9735" max="9981" width="9.140625" style="53"/>
    <col min="9982" max="9982" width="18.5703125" style="53" bestFit="1" customWidth="1"/>
    <col min="9983" max="9983" width="13.140625" style="53" bestFit="1" customWidth="1"/>
    <col min="9984" max="9984" width="12" style="53" customWidth="1"/>
    <col min="9985" max="9985" width="44.140625" style="53" bestFit="1" customWidth="1"/>
    <col min="9986" max="9986" width="14.42578125" style="53" customWidth="1"/>
    <col min="9987" max="9987" width="13.42578125" style="53" customWidth="1"/>
    <col min="9988" max="9988" width="6.7109375" style="53" customWidth="1"/>
    <col min="9989" max="9989" width="9.42578125" style="53" bestFit="1" customWidth="1"/>
    <col min="9990" max="9990" width="13.5703125" style="53" bestFit="1" customWidth="1"/>
    <col min="9991" max="10237" width="9.140625" style="53"/>
    <col min="10238" max="10238" width="18.5703125" style="53" bestFit="1" customWidth="1"/>
    <col min="10239" max="10239" width="13.140625" style="53" bestFit="1" customWidth="1"/>
    <col min="10240" max="10240" width="12" style="53" customWidth="1"/>
    <col min="10241" max="10241" width="44.140625" style="53" bestFit="1" customWidth="1"/>
    <col min="10242" max="10242" width="14.42578125" style="53" customWidth="1"/>
    <col min="10243" max="10243" width="13.42578125" style="53" customWidth="1"/>
    <col min="10244" max="10244" width="6.7109375" style="53" customWidth="1"/>
    <col min="10245" max="10245" width="9.42578125" style="53" bestFit="1" customWidth="1"/>
    <col min="10246" max="10246" width="13.5703125" style="53" bestFit="1" customWidth="1"/>
    <col min="10247" max="10493" width="9.140625" style="53"/>
    <col min="10494" max="10494" width="18.5703125" style="53" bestFit="1" customWidth="1"/>
    <col min="10495" max="10495" width="13.140625" style="53" bestFit="1" customWidth="1"/>
    <col min="10496" max="10496" width="12" style="53" customWidth="1"/>
    <col min="10497" max="10497" width="44.140625" style="53" bestFit="1" customWidth="1"/>
    <col min="10498" max="10498" width="14.42578125" style="53" customWidth="1"/>
    <col min="10499" max="10499" width="13.42578125" style="53" customWidth="1"/>
    <col min="10500" max="10500" width="6.7109375" style="53" customWidth="1"/>
    <col min="10501" max="10501" width="9.42578125" style="53" bestFit="1" customWidth="1"/>
    <col min="10502" max="10502" width="13.5703125" style="53" bestFit="1" customWidth="1"/>
    <col min="10503" max="10749" width="9.140625" style="53"/>
    <col min="10750" max="10750" width="18.5703125" style="53" bestFit="1" customWidth="1"/>
    <col min="10751" max="10751" width="13.140625" style="53" bestFit="1" customWidth="1"/>
    <col min="10752" max="10752" width="12" style="53" customWidth="1"/>
    <col min="10753" max="10753" width="44.140625" style="53" bestFit="1" customWidth="1"/>
    <col min="10754" max="10754" width="14.42578125" style="53" customWidth="1"/>
    <col min="10755" max="10755" width="13.42578125" style="53" customWidth="1"/>
    <col min="10756" max="10756" width="6.7109375" style="53" customWidth="1"/>
    <col min="10757" max="10757" width="9.42578125" style="53" bestFit="1" customWidth="1"/>
    <col min="10758" max="10758" width="13.5703125" style="53" bestFit="1" customWidth="1"/>
    <col min="10759" max="11005" width="9.140625" style="53"/>
    <col min="11006" max="11006" width="18.5703125" style="53" bestFit="1" customWidth="1"/>
    <col min="11007" max="11007" width="13.140625" style="53" bestFit="1" customWidth="1"/>
    <col min="11008" max="11008" width="12" style="53" customWidth="1"/>
    <col min="11009" max="11009" width="44.140625" style="53" bestFit="1" customWidth="1"/>
    <col min="11010" max="11010" width="14.42578125" style="53" customWidth="1"/>
    <col min="11011" max="11011" width="13.42578125" style="53" customWidth="1"/>
    <col min="11012" max="11012" width="6.7109375" style="53" customWidth="1"/>
    <col min="11013" max="11013" width="9.42578125" style="53" bestFit="1" customWidth="1"/>
    <col min="11014" max="11014" width="13.5703125" style="53" bestFit="1" customWidth="1"/>
    <col min="11015" max="11261" width="9.140625" style="53"/>
    <col min="11262" max="11262" width="18.5703125" style="53" bestFit="1" customWidth="1"/>
    <col min="11263" max="11263" width="13.140625" style="53" bestFit="1" customWidth="1"/>
    <col min="11264" max="11264" width="12" style="53" customWidth="1"/>
    <col min="11265" max="11265" width="44.140625" style="53" bestFit="1" customWidth="1"/>
    <col min="11266" max="11266" width="14.42578125" style="53" customWidth="1"/>
    <col min="11267" max="11267" width="13.42578125" style="53" customWidth="1"/>
    <col min="11268" max="11268" width="6.7109375" style="53" customWidth="1"/>
    <col min="11269" max="11269" width="9.42578125" style="53" bestFit="1" customWidth="1"/>
    <col min="11270" max="11270" width="13.5703125" style="53" bestFit="1" customWidth="1"/>
    <col min="11271" max="11517" width="9.140625" style="53"/>
    <col min="11518" max="11518" width="18.5703125" style="53" bestFit="1" customWidth="1"/>
    <col min="11519" max="11519" width="13.140625" style="53" bestFit="1" customWidth="1"/>
    <col min="11520" max="11520" width="12" style="53" customWidth="1"/>
    <col min="11521" max="11521" width="44.140625" style="53" bestFit="1" customWidth="1"/>
    <col min="11522" max="11522" width="14.42578125" style="53" customWidth="1"/>
    <col min="11523" max="11523" width="13.42578125" style="53" customWidth="1"/>
    <col min="11524" max="11524" width="6.7109375" style="53" customWidth="1"/>
    <col min="11525" max="11525" width="9.42578125" style="53" bestFit="1" customWidth="1"/>
    <col min="11526" max="11526" width="13.5703125" style="53" bestFit="1" customWidth="1"/>
    <col min="11527" max="11773" width="9.140625" style="53"/>
    <col min="11774" max="11774" width="18.5703125" style="53" bestFit="1" customWidth="1"/>
    <col min="11775" max="11775" width="13.140625" style="53" bestFit="1" customWidth="1"/>
    <col min="11776" max="11776" width="12" style="53" customWidth="1"/>
    <col min="11777" max="11777" width="44.140625" style="53" bestFit="1" customWidth="1"/>
    <col min="11778" max="11778" width="14.42578125" style="53" customWidth="1"/>
    <col min="11779" max="11779" width="13.42578125" style="53" customWidth="1"/>
    <col min="11780" max="11780" width="6.7109375" style="53" customWidth="1"/>
    <col min="11781" max="11781" width="9.42578125" style="53" bestFit="1" customWidth="1"/>
    <col min="11782" max="11782" width="13.5703125" style="53" bestFit="1" customWidth="1"/>
    <col min="11783" max="12029" width="9.140625" style="53"/>
    <col min="12030" max="12030" width="18.5703125" style="53" bestFit="1" customWidth="1"/>
    <col min="12031" max="12031" width="13.140625" style="53" bestFit="1" customWidth="1"/>
    <col min="12032" max="12032" width="12" style="53" customWidth="1"/>
    <col min="12033" max="12033" width="44.140625" style="53" bestFit="1" customWidth="1"/>
    <col min="12034" max="12034" width="14.42578125" style="53" customWidth="1"/>
    <col min="12035" max="12035" width="13.42578125" style="53" customWidth="1"/>
    <col min="12036" max="12036" width="6.7109375" style="53" customWidth="1"/>
    <col min="12037" max="12037" width="9.42578125" style="53" bestFit="1" customWidth="1"/>
    <col min="12038" max="12038" width="13.5703125" style="53" bestFit="1" customWidth="1"/>
    <col min="12039" max="12285" width="9.140625" style="53"/>
    <col min="12286" max="12286" width="18.5703125" style="53" bestFit="1" customWidth="1"/>
    <col min="12287" max="12287" width="13.140625" style="53" bestFit="1" customWidth="1"/>
    <col min="12288" max="12288" width="12" style="53" customWidth="1"/>
    <col min="12289" max="12289" width="44.140625" style="53" bestFit="1" customWidth="1"/>
    <col min="12290" max="12290" width="14.42578125" style="53" customWidth="1"/>
    <col min="12291" max="12291" width="13.42578125" style="53" customWidth="1"/>
    <col min="12292" max="12292" width="6.7109375" style="53" customWidth="1"/>
    <col min="12293" max="12293" width="9.42578125" style="53" bestFit="1" customWidth="1"/>
    <col min="12294" max="12294" width="13.5703125" style="53" bestFit="1" customWidth="1"/>
    <col min="12295" max="12541" width="9.140625" style="53"/>
    <col min="12542" max="12542" width="18.5703125" style="53" bestFit="1" customWidth="1"/>
    <col min="12543" max="12543" width="13.140625" style="53" bestFit="1" customWidth="1"/>
    <col min="12544" max="12544" width="12" style="53" customWidth="1"/>
    <col min="12545" max="12545" width="44.140625" style="53" bestFit="1" customWidth="1"/>
    <col min="12546" max="12546" width="14.42578125" style="53" customWidth="1"/>
    <col min="12547" max="12547" width="13.42578125" style="53" customWidth="1"/>
    <col min="12548" max="12548" width="6.7109375" style="53" customWidth="1"/>
    <col min="12549" max="12549" width="9.42578125" style="53" bestFit="1" customWidth="1"/>
    <col min="12550" max="12550" width="13.5703125" style="53" bestFit="1" customWidth="1"/>
    <col min="12551" max="12797" width="9.140625" style="53"/>
    <col min="12798" max="12798" width="18.5703125" style="53" bestFit="1" customWidth="1"/>
    <col min="12799" max="12799" width="13.140625" style="53" bestFit="1" customWidth="1"/>
    <col min="12800" max="12800" width="12" style="53" customWidth="1"/>
    <col min="12801" max="12801" width="44.140625" style="53" bestFit="1" customWidth="1"/>
    <col min="12802" max="12802" width="14.42578125" style="53" customWidth="1"/>
    <col min="12803" max="12803" width="13.42578125" style="53" customWidth="1"/>
    <col min="12804" max="12804" width="6.7109375" style="53" customWidth="1"/>
    <col min="12805" max="12805" width="9.42578125" style="53" bestFit="1" customWidth="1"/>
    <col min="12806" max="12806" width="13.5703125" style="53" bestFit="1" customWidth="1"/>
    <col min="12807" max="13053" width="9.140625" style="53"/>
    <col min="13054" max="13054" width="18.5703125" style="53" bestFit="1" customWidth="1"/>
    <col min="13055" max="13055" width="13.140625" style="53" bestFit="1" customWidth="1"/>
    <col min="13056" max="13056" width="12" style="53" customWidth="1"/>
    <col min="13057" max="13057" width="44.140625" style="53" bestFit="1" customWidth="1"/>
    <col min="13058" max="13058" width="14.42578125" style="53" customWidth="1"/>
    <col min="13059" max="13059" width="13.42578125" style="53" customWidth="1"/>
    <col min="13060" max="13060" width="6.7109375" style="53" customWidth="1"/>
    <col min="13061" max="13061" width="9.42578125" style="53" bestFit="1" customWidth="1"/>
    <col min="13062" max="13062" width="13.5703125" style="53" bestFit="1" customWidth="1"/>
    <col min="13063" max="13309" width="9.140625" style="53"/>
    <col min="13310" max="13310" width="18.5703125" style="53" bestFit="1" customWidth="1"/>
    <col min="13311" max="13311" width="13.140625" style="53" bestFit="1" customWidth="1"/>
    <col min="13312" max="13312" width="12" style="53" customWidth="1"/>
    <col min="13313" max="13313" width="44.140625" style="53" bestFit="1" customWidth="1"/>
    <col min="13314" max="13314" width="14.42578125" style="53" customWidth="1"/>
    <col min="13315" max="13315" width="13.42578125" style="53" customWidth="1"/>
    <col min="13316" max="13316" width="6.7109375" style="53" customWidth="1"/>
    <col min="13317" max="13317" width="9.42578125" style="53" bestFit="1" customWidth="1"/>
    <col min="13318" max="13318" width="13.5703125" style="53" bestFit="1" customWidth="1"/>
    <col min="13319" max="13565" width="9.140625" style="53"/>
    <col min="13566" max="13566" width="18.5703125" style="53" bestFit="1" customWidth="1"/>
    <col min="13567" max="13567" width="13.140625" style="53" bestFit="1" customWidth="1"/>
    <col min="13568" max="13568" width="12" style="53" customWidth="1"/>
    <col min="13569" max="13569" width="44.140625" style="53" bestFit="1" customWidth="1"/>
    <col min="13570" max="13570" width="14.42578125" style="53" customWidth="1"/>
    <col min="13571" max="13571" width="13.42578125" style="53" customWidth="1"/>
    <col min="13572" max="13572" width="6.7109375" style="53" customWidth="1"/>
    <col min="13573" max="13573" width="9.42578125" style="53" bestFit="1" customWidth="1"/>
    <col min="13574" max="13574" width="13.5703125" style="53" bestFit="1" customWidth="1"/>
    <col min="13575" max="13821" width="9.140625" style="53"/>
    <col min="13822" max="13822" width="18.5703125" style="53" bestFit="1" customWidth="1"/>
    <col min="13823" max="13823" width="13.140625" style="53" bestFit="1" customWidth="1"/>
    <col min="13824" max="13824" width="12" style="53" customWidth="1"/>
    <col min="13825" max="13825" width="44.140625" style="53" bestFit="1" customWidth="1"/>
    <col min="13826" max="13826" width="14.42578125" style="53" customWidth="1"/>
    <col min="13827" max="13827" width="13.42578125" style="53" customWidth="1"/>
    <col min="13828" max="13828" width="6.7109375" style="53" customWidth="1"/>
    <col min="13829" max="13829" width="9.42578125" style="53" bestFit="1" customWidth="1"/>
    <col min="13830" max="13830" width="13.5703125" style="53" bestFit="1" customWidth="1"/>
    <col min="13831" max="14077" width="9.140625" style="53"/>
    <col min="14078" max="14078" width="18.5703125" style="53" bestFit="1" customWidth="1"/>
    <col min="14079" max="14079" width="13.140625" style="53" bestFit="1" customWidth="1"/>
    <col min="14080" max="14080" width="12" style="53" customWidth="1"/>
    <col min="14081" max="14081" width="44.140625" style="53" bestFit="1" customWidth="1"/>
    <col min="14082" max="14082" width="14.42578125" style="53" customWidth="1"/>
    <col min="14083" max="14083" width="13.42578125" style="53" customWidth="1"/>
    <col min="14084" max="14084" width="6.7109375" style="53" customWidth="1"/>
    <col min="14085" max="14085" width="9.42578125" style="53" bestFit="1" customWidth="1"/>
    <col min="14086" max="14086" width="13.5703125" style="53" bestFit="1" customWidth="1"/>
    <col min="14087" max="14333" width="9.140625" style="53"/>
    <col min="14334" max="14334" width="18.5703125" style="53" bestFit="1" customWidth="1"/>
    <col min="14335" max="14335" width="13.140625" style="53" bestFit="1" customWidth="1"/>
    <col min="14336" max="14336" width="12" style="53" customWidth="1"/>
    <col min="14337" max="14337" width="44.140625" style="53" bestFit="1" customWidth="1"/>
    <col min="14338" max="14338" width="14.42578125" style="53" customWidth="1"/>
    <col min="14339" max="14339" width="13.42578125" style="53" customWidth="1"/>
    <col min="14340" max="14340" width="6.7109375" style="53" customWidth="1"/>
    <col min="14341" max="14341" width="9.42578125" style="53" bestFit="1" customWidth="1"/>
    <col min="14342" max="14342" width="13.5703125" style="53" bestFit="1" customWidth="1"/>
    <col min="14343" max="14589" width="9.140625" style="53"/>
    <col min="14590" max="14590" width="18.5703125" style="53" bestFit="1" customWidth="1"/>
    <col min="14591" max="14591" width="13.140625" style="53" bestFit="1" customWidth="1"/>
    <col min="14592" max="14592" width="12" style="53" customWidth="1"/>
    <col min="14593" max="14593" width="44.140625" style="53" bestFit="1" customWidth="1"/>
    <col min="14594" max="14594" width="14.42578125" style="53" customWidth="1"/>
    <col min="14595" max="14595" width="13.42578125" style="53" customWidth="1"/>
    <col min="14596" max="14596" width="6.7109375" style="53" customWidth="1"/>
    <col min="14597" max="14597" width="9.42578125" style="53" bestFit="1" customWidth="1"/>
    <col min="14598" max="14598" width="13.5703125" style="53" bestFit="1" customWidth="1"/>
    <col min="14599" max="14845" width="9.140625" style="53"/>
    <col min="14846" max="14846" width="18.5703125" style="53" bestFit="1" customWidth="1"/>
    <col min="14847" max="14847" width="13.140625" style="53" bestFit="1" customWidth="1"/>
    <col min="14848" max="14848" width="12" style="53" customWidth="1"/>
    <col min="14849" max="14849" width="44.140625" style="53" bestFit="1" customWidth="1"/>
    <col min="14850" max="14850" width="14.42578125" style="53" customWidth="1"/>
    <col min="14851" max="14851" width="13.42578125" style="53" customWidth="1"/>
    <col min="14852" max="14852" width="6.7109375" style="53" customWidth="1"/>
    <col min="14853" max="14853" width="9.42578125" style="53" bestFit="1" customWidth="1"/>
    <col min="14854" max="14854" width="13.5703125" style="53" bestFit="1" customWidth="1"/>
    <col min="14855" max="15101" width="9.140625" style="53"/>
    <col min="15102" max="15102" width="18.5703125" style="53" bestFit="1" customWidth="1"/>
    <col min="15103" max="15103" width="13.140625" style="53" bestFit="1" customWidth="1"/>
    <col min="15104" max="15104" width="12" style="53" customWidth="1"/>
    <col min="15105" max="15105" width="44.140625" style="53" bestFit="1" customWidth="1"/>
    <col min="15106" max="15106" width="14.42578125" style="53" customWidth="1"/>
    <col min="15107" max="15107" width="13.42578125" style="53" customWidth="1"/>
    <col min="15108" max="15108" width="6.7109375" style="53" customWidth="1"/>
    <col min="15109" max="15109" width="9.42578125" style="53" bestFit="1" customWidth="1"/>
    <col min="15110" max="15110" width="13.5703125" style="53" bestFit="1" customWidth="1"/>
    <col min="15111" max="15357" width="9.140625" style="53"/>
    <col min="15358" max="15358" width="18.5703125" style="53" bestFit="1" customWidth="1"/>
    <col min="15359" max="15359" width="13.140625" style="53" bestFit="1" customWidth="1"/>
    <col min="15360" max="15360" width="12" style="53" customWidth="1"/>
    <col min="15361" max="15361" width="44.140625" style="53" bestFit="1" customWidth="1"/>
    <col min="15362" max="15362" width="14.42578125" style="53" customWidth="1"/>
    <col min="15363" max="15363" width="13.42578125" style="53" customWidth="1"/>
    <col min="15364" max="15364" width="6.7109375" style="53" customWidth="1"/>
    <col min="15365" max="15365" width="9.42578125" style="53" bestFit="1" customWidth="1"/>
    <col min="15366" max="15366" width="13.5703125" style="53" bestFit="1" customWidth="1"/>
    <col min="15367" max="15613" width="9.140625" style="53"/>
    <col min="15614" max="15614" width="18.5703125" style="53" bestFit="1" customWidth="1"/>
    <col min="15615" max="15615" width="13.140625" style="53" bestFit="1" customWidth="1"/>
    <col min="15616" max="15616" width="12" style="53" customWidth="1"/>
    <col min="15617" max="15617" width="44.140625" style="53" bestFit="1" customWidth="1"/>
    <col min="15618" max="15618" width="14.42578125" style="53" customWidth="1"/>
    <col min="15619" max="15619" width="13.42578125" style="53" customWidth="1"/>
    <col min="15620" max="15620" width="6.7109375" style="53" customWidth="1"/>
    <col min="15621" max="15621" width="9.42578125" style="53" bestFit="1" customWidth="1"/>
    <col min="15622" max="15622" width="13.5703125" style="53" bestFit="1" customWidth="1"/>
    <col min="15623" max="15869" width="9.140625" style="53"/>
    <col min="15870" max="15870" width="18.5703125" style="53" bestFit="1" customWidth="1"/>
    <col min="15871" max="15871" width="13.140625" style="53" bestFit="1" customWidth="1"/>
    <col min="15872" max="15872" width="12" style="53" customWidth="1"/>
    <col min="15873" max="15873" width="44.140625" style="53" bestFit="1" customWidth="1"/>
    <col min="15874" max="15874" width="14.42578125" style="53" customWidth="1"/>
    <col min="15875" max="15875" width="13.42578125" style="53" customWidth="1"/>
    <col min="15876" max="15876" width="6.7109375" style="53" customWidth="1"/>
    <col min="15877" max="15877" width="9.42578125" style="53" bestFit="1" customWidth="1"/>
    <col min="15878" max="15878" width="13.5703125" style="53" bestFit="1" customWidth="1"/>
    <col min="15879" max="16125" width="9.140625" style="53"/>
    <col min="16126" max="16126" width="18.5703125" style="53" bestFit="1" customWidth="1"/>
    <col min="16127" max="16127" width="13.140625" style="53" bestFit="1" customWidth="1"/>
    <col min="16128" max="16128" width="12" style="53" customWidth="1"/>
    <col min="16129" max="16129" width="44.140625" style="53" bestFit="1" customWidth="1"/>
    <col min="16130" max="16130" width="14.42578125" style="53" customWidth="1"/>
    <col min="16131" max="16131" width="13.42578125" style="53" customWidth="1"/>
    <col min="16132" max="16132" width="6.7109375" style="53" customWidth="1"/>
    <col min="16133" max="16133" width="9.42578125" style="53" bestFit="1" customWidth="1"/>
    <col min="16134" max="16134" width="13.5703125" style="53" bestFit="1" customWidth="1"/>
    <col min="16135" max="16384" width="9.140625" style="53"/>
  </cols>
  <sheetData>
    <row r="1" spans="1:7">
      <c r="A1" s="303" t="s">
        <v>0</v>
      </c>
      <c r="B1" s="303"/>
      <c r="C1" s="303"/>
      <c r="D1" s="303"/>
      <c r="E1" s="303"/>
      <c r="F1" s="303"/>
      <c r="G1" s="303"/>
    </row>
    <row r="2" spans="1:7">
      <c r="A2" s="304" t="s">
        <v>1</v>
      </c>
      <c r="B2" s="304"/>
      <c r="C2" s="304"/>
      <c r="D2" s="304"/>
      <c r="E2" s="304"/>
      <c r="F2" s="304"/>
      <c r="G2" s="304"/>
    </row>
    <row r="3" spans="1:7">
      <c r="A3" s="304" t="s">
        <v>2</v>
      </c>
      <c r="B3" s="304"/>
      <c r="C3" s="304"/>
      <c r="D3" s="304"/>
      <c r="E3" s="304"/>
      <c r="F3" s="304"/>
      <c r="G3" s="304"/>
    </row>
    <row r="4" spans="1:7">
      <c r="A4" s="304" t="s">
        <v>3</v>
      </c>
      <c r="B4" s="304"/>
      <c r="C4" s="304"/>
      <c r="D4" s="304"/>
      <c r="E4" s="304"/>
      <c r="F4" s="304"/>
      <c r="G4" s="304"/>
    </row>
    <row r="5" spans="1:7">
      <c r="E5" s="54"/>
    </row>
    <row r="6" spans="1:7">
      <c r="A6" s="305" t="s">
        <v>4</v>
      </c>
      <c r="B6" s="305"/>
      <c r="C6" s="305"/>
      <c r="D6" s="305"/>
      <c r="E6" s="305"/>
      <c r="F6" s="305"/>
      <c r="G6" s="305"/>
    </row>
    <row r="7" spans="1:7">
      <c r="A7" s="55" t="s">
        <v>148</v>
      </c>
      <c r="E7" s="54"/>
    </row>
    <row r="8" spans="1:7">
      <c r="E8" s="54"/>
    </row>
    <row r="9" spans="1:7">
      <c r="A9" s="56"/>
      <c r="B9" s="57"/>
      <c r="C9" s="57"/>
      <c r="D9" s="58" t="s">
        <v>149</v>
      </c>
      <c r="E9" s="59"/>
    </row>
    <row r="10" spans="1:7">
      <c r="A10" s="60"/>
      <c r="B10" s="61" t="s">
        <v>150</v>
      </c>
      <c r="C10" s="61"/>
      <c r="D10" s="62"/>
      <c r="E10" s="63" t="s">
        <v>151</v>
      </c>
    </row>
    <row r="11" spans="1:7">
      <c r="A11" s="64"/>
      <c r="B11" s="65"/>
      <c r="C11" s="65"/>
      <c r="D11" s="65"/>
      <c r="E11" s="66"/>
    </row>
    <row r="12" spans="1:7">
      <c r="A12" s="64"/>
      <c r="B12" s="67" t="s">
        <v>152</v>
      </c>
      <c r="C12" s="67"/>
      <c r="D12" s="67" t="s">
        <v>153</v>
      </c>
      <c r="E12" s="68">
        <f>'Grupo 1 - Mat Consumo -Diversos'!I11</f>
        <v>53516.489999999991</v>
      </c>
    </row>
    <row r="13" spans="1:7">
      <c r="A13" s="64"/>
      <c r="B13" s="67" t="s">
        <v>154</v>
      </c>
      <c r="C13" s="67"/>
      <c r="D13" s="67" t="s">
        <v>157</v>
      </c>
      <c r="E13" s="68">
        <f>'Grupo 2-Gênero de Alimentação'!I10</f>
        <v>83482.5</v>
      </c>
    </row>
    <row r="14" spans="1:7">
      <c r="A14" s="64"/>
      <c r="B14" s="67" t="s">
        <v>156</v>
      </c>
      <c r="C14" s="67"/>
      <c r="D14" s="67" t="s">
        <v>272</v>
      </c>
      <c r="E14" s="68">
        <f>'Grupo 3-Gênero de Alimentação'!I10</f>
        <v>27827.5</v>
      </c>
    </row>
    <row r="15" spans="1:7">
      <c r="A15" s="64" t="s">
        <v>155</v>
      </c>
      <c r="B15" s="67" t="s">
        <v>158</v>
      </c>
      <c r="C15" s="67"/>
      <c r="D15" s="67" t="s">
        <v>159</v>
      </c>
      <c r="E15" s="69">
        <f>'Grupo 4-Mat Copa e Cozinha'!I10</f>
        <v>13903</v>
      </c>
    </row>
    <row r="16" spans="1:7">
      <c r="A16" s="64"/>
      <c r="B16" s="67" t="s">
        <v>160</v>
      </c>
      <c r="C16" s="67"/>
      <c r="D16" s="67" t="s">
        <v>161</v>
      </c>
      <c r="E16" s="69">
        <f>'Grupo 5-Mat Automotivo'!I13</f>
        <v>138560.02000000002</v>
      </c>
    </row>
    <row r="17" spans="1:5">
      <c r="A17" s="64"/>
      <c r="B17" s="67" t="s">
        <v>162</v>
      </c>
      <c r="C17" s="67"/>
      <c r="D17" s="67" t="s">
        <v>273</v>
      </c>
      <c r="E17" s="69">
        <f>'Grupo 6-Mat Automotivo'!I13</f>
        <v>46042.43</v>
      </c>
    </row>
    <row r="18" spans="1:5">
      <c r="A18" s="64"/>
      <c r="B18" s="67" t="s">
        <v>164</v>
      </c>
      <c r="C18" s="67"/>
      <c r="D18" s="67" t="s">
        <v>163</v>
      </c>
      <c r="E18" s="69">
        <f>'Grupos 7-Eq Refrigeração'!I11</f>
        <v>123794.31</v>
      </c>
    </row>
    <row r="19" spans="1:5">
      <c r="A19" s="64"/>
      <c r="B19" s="67" t="s">
        <v>166</v>
      </c>
      <c r="C19" s="67"/>
      <c r="D19" s="67" t="s">
        <v>165</v>
      </c>
      <c r="E19" s="70">
        <f>'Grupos 8-Eq Refrigeraçã'!I11</f>
        <v>37571.43</v>
      </c>
    </row>
    <row r="20" spans="1:5">
      <c r="A20" s="64"/>
      <c r="B20" s="67" t="s">
        <v>168</v>
      </c>
      <c r="C20" s="67"/>
      <c r="D20" s="67" t="s">
        <v>167</v>
      </c>
      <c r="E20" s="70">
        <f>'Grupo 9-Mobiliários'!I10</f>
        <v>167500.39000000001</v>
      </c>
    </row>
    <row r="21" spans="1:5">
      <c r="A21" s="64"/>
      <c r="B21" s="67" t="s">
        <v>170</v>
      </c>
      <c r="C21" s="67"/>
      <c r="D21" s="67" t="s">
        <v>169</v>
      </c>
      <c r="E21" s="69">
        <f>'Grupo 10-Mobiliários'!I10</f>
        <v>51275.77</v>
      </c>
    </row>
    <row r="22" spans="1:5">
      <c r="A22" s="64"/>
      <c r="B22" s="67" t="s">
        <v>274</v>
      </c>
      <c r="C22" s="67"/>
      <c r="D22" s="67" t="s">
        <v>171</v>
      </c>
      <c r="E22" s="69">
        <f>'Grupo 11 - Mat Seg Trabalho'!H11</f>
        <v>50966.66</v>
      </c>
    </row>
    <row r="23" spans="1:5">
      <c r="A23" s="64"/>
      <c r="B23" s="67" t="s">
        <v>275</v>
      </c>
      <c r="C23" s="67"/>
      <c r="D23" s="67" t="s">
        <v>171</v>
      </c>
      <c r="E23" s="69">
        <f>'Grupo 12 - Mat seg Trabalho'!H11</f>
        <v>18607.34</v>
      </c>
    </row>
    <row r="24" spans="1:5">
      <c r="A24" s="64"/>
      <c r="B24" s="67" t="s">
        <v>288</v>
      </c>
      <c r="C24" s="67"/>
      <c r="D24" s="67" t="s">
        <v>172</v>
      </c>
      <c r="E24" s="69">
        <f>'Itens Diversos'!I12</f>
        <v>437758.36000000004</v>
      </c>
    </row>
    <row r="25" spans="1:5" ht="12.75" customHeight="1">
      <c r="A25" s="64"/>
      <c r="B25" s="67"/>
      <c r="C25" s="67"/>
      <c r="D25" s="67"/>
      <c r="E25" s="71"/>
    </row>
    <row r="26" spans="1:5">
      <c r="A26" s="72"/>
      <c r="B26" s="73"/>
      <c r="C26" s="74"/>
      <c r="D26" s="75" t="s">
        <v>173</v>
      </c>
      <c r="E26" s="76">
        <f>SUM(E12:E24)</f>
        <v>1250806.2000000002</v>
      </c>
    </row>
  </sheetData>
  <mergeCells count="5">
    <mergeCell ref="A1:G1"/>
    <mergeCell ref="A2:G2"/>
    <mergeCell ref="A3:G3"/>
    <mergeCell ref="A4:G4"/>
    <mergeCell ref="A6:G6"/>
  </mergeCells>
  <pageMargins left="0.51181102362204722" right="0.51181102362204722" top="0.78740157480314965" bottom="0.78740157480314965" header="0.31496062992125984" footer="0.31496062992125984"/>
  <pageSetup paperSize="9" scale="71" orientation="portrait" r:id="rId1"/>
  <legacyDrawing r:id="rId2"/>
  <oleObjects>
    <oleObject progId="Word.Picture.8" shapeId="12289" r:id="rId3"/>
  </oleObjects>
</worksheet>
</file>

<file path=xl/worksheets/sheet2.xml><?xml version="1.0" encoding="utf-8"?>
<worksheet xmlns="http://schemas.openxmlformats.org/spreadsheetml/2006/main" xmlns:r="http://schemas.openxmlformats.org/officeDocument/2006/relationships">
  <dimension ref="A1:K23"/>
  <sheetViews>
    <sheetView topLeftCell="A7" zoomScale="90" zoomScaleNormal="90" zoomScaleSheetLayoutView="85" workbookViewId="0">
      <selection activeCell="A13" sqref="A13:A14"/>
    </sheetView>
  </sheetViews>
  <sheetFormatPr defaultRowHeight="14.25"/>
  <cols>
    <col min="1" max="1" width="6" style="29" customWidth="1"/>
    <col min="2" max="2" width="12" style="29" customWidth="1"/>
    <col min="3" max="3" width="11.85546875" style="29" customWidth="1"/>
    <col min="4" max="4" width="102.5703125" style="29" customWidth="1"/>
    <col min="5" max="5" width="12" style="29" customWidth="1"/>
    <col min="6" max="6" width="7.28515625" style="29" customWidth="1"/>
    <col min="7" max="7" width="8.28515625" style="29" customWidth="1"/>
    <col min="8" max="8" width="9.140625" style="29" customWidth="1"/>
    <col min="9" max="9" width="14.42578125" style="29" customWidth="1"/>
    <col min="10" max="10" width="12.140625" style="29" customWidth="1"/>
    <col min="11" max="256" width="9.140625" style="29"/>
    <col min="257" max="257" width="6" style="29" customWidth="1"/>
    <col min="258" max="258" width="12" style="29" customWidth="1"/>
    <col min="259" max="259" width="11.85546875" style="29" customWidth="1"/>
    <col min="260" max="260" width="55.7109375" style="29" customWidth="1"/>
    <col min="261" max="261" width="12" style="29" customWidth="1"/>
    <col min="262" max="262" width="7.28515625" style="29" customWidth="1"/>
    <col min="263" max="263" width="8.28515625" style="29" customWidth="1"/>
    <col min="264" max="264" width="9.140625" style="29" customWidth="1"/>
    <col min="265" max="265" width="14.42578125" style="29" customWidth="1"/>
    <col min="266" max="266" width="20.140625" style="29" customWidth="1"/>
    <col min="267" max="512" width="9.140625" style="29"/>
    <col min="513" max="513" width="6" style="29" customWidth="1"/>
    <col min="514" max="514" width="12" style="29" customWidth="1"/>
    <col min="515" max="515" width="11.85546875" style="29" customWidth="1"/>
    <col min="516" max="516" width="55.7109375" style="29" customWidth="1"/>
    <col min="517" max="517" width="12" style="29" customWidth="1"/>
    <col min="518" max="518" width="7.28515625" style="29" customWidth="1"/>
    <col min="519" max="519" width="8.28515625" style="29" customWidth="1"/>
    <col min="520" max="520" width="9.140625" style="29" customWidth="1"/>
    <col min="521" max="521" width="14.42578125" style="29" customWidth="1"/>
    <col min="522" max="522" width="20.140625" style="29" customWidth="1"/>
    <col min="523" max="768" width="9.140625" style="29"/>
    <col min="769" max="769" width="6" style="29" customWidth="1"/>
    <col min="770" max="770" width="12" style="29" customWidth="1"/>
    <col min="771" max="771" width="11.85546875" style="29" customWidth="1"/>
    <col min="772" max="772" width="55.7109375" style="29" customWidth="1"/>
    <col min="773" max="773" width="12" style="29" customWidth="1"/>
    <col min="774" max="774" width="7.28515625" style="29" customWidth="1"/>
    <col min="775" max="775" width="8.28515625" style="29" customWidth="1"/>
    <col min="776" max="776" width="9.140625" style="29" customWidth="1"/>
    <col min="777" max="777" width="14.42578125" style="29" customWidth="1"/>
    <col min="778" max="778" width="20.140625" style="29" customWidth="1"/>
    <col min="779" max="1024" width="9.140625" style="29"/>
    <col min="1025" max="1025" width="6" style="29" customWidth="1"/>
    <col min="1026" max="1026" width="12" style="29" customWidth="1"/>
    <col min="1027" max="1027" width="11.85546875" style="29" customWidth="1"/>
    <col min="1028" max="1028" width="55.7109375" style="29" customWidth="1"/>
    <col min="1029" max="1029" width="12" style="29" customWidth="1"/>
    <col min="1030" max="1030" width="7.28515625" style="29" customWidth="1"/>
    <col min="1031" max="1031" width="8.28515625" style="29" customWidth="1"/>
    <col min="1032" max="1032" width="9.140625" style="29" customWidth="1"/>
    <col min="1033" max="1033" width="14.42578125" style="29" customWidth="1"/>
    <col min="1034" max="1034" width="20.140625" style="29" customWidth="1"/>
    <col min="1035" max="1280" width="9.140625" style="29"/>
    <col min="1281" max="1281" width="6" style="29" customWidth="1"/>
    <col min="1282" max="1282" width="12" style="29" customWidth="1"/>
    <col min="1283" max="1283" width="11.85546875" style="29" customWidth="1"/>
    <col min="1284" max="1284" width="55.7109375" style="29" customWidth="1"/>
    <col min="1285" max="1285" width="12" style="29" customWidth="1"/>
    <col min="1286" max="1286" width="7.28515625" style="29" customWidth="1"/>
    <col min="1287" max="1287" width="8.28515625" style="29" customWidth="1"/>
    <col min="1288" max="1288" width="9.140625" style="29" customWidth="1"/>
    <col min="1289" max="1289" width="14.42578125" style="29" customWidth="1"/>
    <col min="1290" max="1290" width="20.140625" style="29" customWidth="1"/>
    <col min="1291" max="1536" width="9.140625" style="29"/>
    <col min="1537" max="1537" width="6" style="29" customWidth="1"/>
    <col min="1538" max="1538" width="12" style="29" customWidth="1"/>
    <col min="1539" max="1539" width="11.85546875" style="29" customWidth="1"/>
    <col min="1540" max="1540" width="55.7109375" style="29" customWidth="1"/>
    <col min="1541" max="1541" width="12" style="29" customWidth="1"/>
    <col min="1542" max="1542" width="7.28515625" style="29" customWidth="1"/>
    <col min="1543" max="1543" width="8.28515625" style="29" customWidth="1"/>
    <col min="1544" max="1544" width="9.140625" style="29" customWidth="1"/>
    <col min="1545" max="1545" width="14.42578125" style="29" customWidth="1"/>
    <col min="1546" max="1546" width="20.140625" style="29" customWidth="1"/>
    <col min="1547" max="1792" width="9.140625" style="29"/>
    <col min="1793" max="1793" width="6" style="29" customWidth="1"/>
    <col min="1794" max="1794" width="12" style="29" customWidth="1"/>
    <col min="1795" max="1795" width="11.85546875" style="29" customWidth="1"/>
    <col min="1796" max="1796" width="55.7109375" style="29" customWidth="1"/>
    <col min="1797" max="1797" width="12" style="29" customWidth="1"/>
    <col min="1798" max="1798" width="7.28515625" style="29" customWidth="1"/>
    <col min="1799" max="1799" width="8.28515625" style="29" customWidth="1"/>
    <col min="1800" max="1800" width="9.140625" style="29" customWidth="1"/>
    <col min="1801" max="1801" width="14.42578125" style="29" customWidth="1"/>
    <col min="1802" max="1802" width="20.140625" style="29" customWidth="1"/>
    <col min="1803" max="2048" width="9.140625" style="29"/>
    <col min="2049" max="2049" width="6" style="29" customWidth="1"/>
    <col min="2050" max="2050" width="12" style="29" customWidth="1"/>
    <col min="2051" max="2051" width="11.85546875" style="29" customWidth="1"/>
    <col min="2052" max="2052" width="55.7109375" style="29" customWidth="1"/>
    <col min="2053" max="2053" width="12" style="29" customWidth="1"/>
    <col min="2054" max="2054" width="7.28515625" style="29" customWidth="1"/>
    <col min="2055" max="2055" width="8.28515625" style="29" customWidth="1"/>
    <col min="2056" max="2056" width="9.140625" style="29" customWidth="1"/>
    <col min="2057" max="2057" width="14.42578125" style="29" customWidth="1"/>
    <col min="2058" max="2058" width="20.140625" style="29" customWidth="1"/>
    <col min="2059" max="2304" width="9.140625" style="29"/>
    <col min="2305" max="2305" width="6" style="29" customWidth="1"/>
    <col min="2306" max="2306" width="12" style="29" customWidth="1"/>
    <col min="2307" max="2307" width="11.85546875" style="29" customWidth="1"/>
    <col min="2308" max="2308" width="55.7109375" style="29" customWidth="1"/>
    <col min="2309" max="2309" width="12" style="29" customWidth="1"/>
    <col min="2310" max="2310" width="7.28515625" style="29" customWidth="1"/>
    <col min="2311" max="2311" width="8.28515625" style="29" customWidth="1"/>
    <col min="2312" max="2312" width="9.140625" style="29" customWidth="1"/>
    <col min="2313" max="2313" width="14.42578125" style="29" customWidth="1"/>
    <col min="2314" max="2314" width="20.140625" style="29" customWidth="1"/>
    <col min="2315" max="2560" width="9.140625" style="29"/>
    <col min="2561" max="2561" width="6" style="29" customWidth="1"/>
    <col min="2562" max="2562" width="12" style="29" customWidth="1"/>
    <col min="2563" max="2563" width="11.85546875" style="29" customWidth="1"/>
    <col min="2564" max="2564" width="55.7109375" style="29" customWidth="1"/>
    <col min="2565" max="2565" width="12" style="29" customWidth="1"/>
    <col min="2566" max="2566" width="7.28515625" style="29" customWidth="1"/>
    <col min="2567" max="2567" width="8.28515625" style="29" customWidth="1"/>
    <col min="2568" max="2568" width="9.140625" style="29" customWidth="1"/>
    <col min="2569" max="2569" width="14.42578125" style="29" customWidth="1"/>
    <col min="2570" max="2570" width="20.140625" style="29" customWidth="1"/>
    <col min="2571" max="2816" width="9.140625" style="29"/>
    <col min="2817" max="2817" width="6" style="29" customWidth="1"/>
    <col min="2818" max="2818" width="12" style="29" customWidth="1"/>
    <col min="2819" max="2819" width="11.85546875" style="29" customWidth="1"/>
    <col min="2820" max="2820" width="55.7109375" style="29" customWidth="1"/>
    <col min="2821" max="2821" width="12" style="29" customWidth="1"/>
    <col min="2822" max="2822" width="7.28515625" style="29" customWidth="1"/>
    <col min="2823" max="2823" width="8.28515625" style="29" customWidth="1"/>
    <col min="2824" max="2824" width="9.140625" style="29" customWidth="1"/>
    <col min="2825" max="2825" width="14.42578125" style="29" customWidth="1"/>
    <col min="2826" max="2826" width="20.140625" style="29" customWidth="1"/>
    <col min="2827" max="3072" width="9.140625" style="29"/>
    <col min="3073" max="3073" width="6" style="29" customWidth="1"/>
    <col min="3074" max="3074" width="12" style="29" customWidth="1"/>
    <col min="3075" max="3075" width="11.85546875" style="29" customWidth="1"/>
    <col min="3076" max="3076" width="55.7109375" style="29" customWidth="1"/>
    <col min="3077" max="3077" width="12" style="29" customWidth="1"/>
    <col min="3078" max="3078" width="7.28515625" style="29" customWidth="1"/>
    <col min="3079" max="3079" width="8.28515625" style="29" customWidth="1"/>
    <col min="3080" max="3080" width="9.140625" style="29" customWidth="1"/>
    <col min="3081" max="3081" width="14.42578125" style="29" customWidth="1"/>
    <col min="3082" max="3082" width="20.140625" style="29" customWidth="1"/>
    <col min="3083" max="3328" width="9.140625" style="29"/>
    <col min="3329" max="3329" width="6" style="29" customWidth="1"/>
    <col min="3330" max="3330" width="12" style="29" customWidth="1"/>
    <col min="3331" max="3331" width="11.85546875" style="29" customWidth="1"/>
    <col min="3332" max="3332" width="55.7109375" style="29" customWidth="1"/>
    <col min="3333" max="3333" width="12" style="29" customWidth="1"/>
    <col min="3334" max="3334" width="7.28515625" style="29" customWidth="1"/>
    <col min="3335" max="3335" width="8.28515625" style="29" customWidth="1"/>
    <col min="3336" max="3336" width="9.140625" style="29" customWidth="1"/>
    <col min="3337" max="3337" width="14.42578125" style="29" customWidth="1"/>
    <col min="3338" max="3338" width="20.140625" style="29" customWidth="1"/>
    <col min="3339" max="3584" width="9.140625" style="29"/>
    <col min="3585" max="3585" width="6" style="29" customWidth="1"/>
    <col min="3586" max="3586" width="12" style="29" customWidth="1"/>
    <col min="3587" max="3587" width="11.85546875" style="29" customWidth="1"/>
    <col min="3588" max="3588" width="55.7109375" style="29" customWidth="1"/>
    <col min="3589" max="3589" width="12" style="29" customWidth="1"/>
    <col min="3590" max="3590" width="7.28515625" style="29" customWidth="1"/>
    <col min="3591" max="3591" width="8.28515625" style="29" customWidth="1"/>
    <col min="3592" max="3592" width="9.140625" style="29" customWidth="1"/>
    <col min="3593" max="3593" width="14.42578125" style="29" customWidth="1"/>
    <col min="3594" max="3594" width="20.140625" style="29" customWidth="1"/>
    <col min="3595" max="3840" width="9.140625" style="29"/>
    <col min="3841" max="3841" width="6" style="29" customWidth="1"/>
    <col min="3842" max="3842" width="12" style="29" customWidth="1"/>
    <col min="3843" max="3843" width="11.85546875" style="29" customWidth="1"/>
    <col min="3844" max="3844" width="55.7109375" style="29" customWidth="1"/>
    <col min="3845" max="3845" width="12" style="29" customWidth="1"/>
    <col min="3846" max="3846" width="7.28515625" style="29" customWidth="1"/>
    <col min="3847" max="3847" width="8.28515625" style="29" customWidth="1"/>
    <col min="3848" max="3848" width="9.140625" style="29" customWidth="1"/>
    <col min="3849" max="3849" width="14.42578125" style="29" customWidth="1"/>
    <col min="3850" max="3850" width="20.140625" style="29" customWidth="1"/>
    <col min="3851" max="4096" width="9.140625" style="29"/>
    <col min="4097" max="4097" width="6" style="29" customWidth="1"/>
    <col min="4098" max="4098" width="12" style="29" customWidth="1"/>
    <col min="4099" max="4099" width="11.85546875" style="29" customWidth="1"/>
    <col min="4100" max="4100" width="55.7109375" style="29" customWidth="1"/>
    <col min="4101" max="4101" width="12" style="29" customWidth="1"/>
    <col min="4102" max="4102" width="7.28515625" style="29" customWidth="1"/>
    <col min="4103" max="4103" width="8.28515625" style="29" customWidth="1"/>
    <col min="4104" max="4104" width="9.140625" style="29" customWidth="1"/>
    <col min="4105" max="4105" width="14.42578125" style="29" customWidth="1"/>
    <col min="4106" max="4106" width="20.140625" style="29" customWidth="1"/>
    <col min="4107" max="4352" width="9.140625" style="29"/>
    <col min="4353" max="4353" width="6" style="29" customWidth="1"/>
    <col min="4354" max="4354" width="12" style="29" customWidth="1"/>
    <col min="4355" max="4355" width="11.85546875" style="29" customWidth="1"/>
    <col min="4356" max="4356" width="55.7109375" style="29" customWidth="1"/>
    <col min="4357" max="4357" width="12" style="29" customWidth="1"/>
    <col min="4358" max="4358" width="7.28515625" style="29" customWidth="1"/>
    <col min="4359" max="4359" width="8.28515625" style="29" customWidth="1"/>
    <col min="4360" max="4360" width="9.140625" style="29" customWidth="1"/>
    <col min="4361" max="4361" width="14.42578125" style="29" customWidth="1"/>
    <col min="4362" max="4362" width="20.140625" style="29" customWidth="1"/>
    <col min="4363" max="4608" width="9.140625" style="29"/>
    <col min="4609" max="4609" width="6" style="29" customWidth="1"/>
    <col min="4610" max="4610" width="12" style="29" customWidth="1"/>
    <col min="4611" max="4611" width="11.85546875" style="29" customWidth="1"/>
    <col min="4612" max="4612" width="55.7109375" style="29" customWidth="1"/>
    <col min="4613" max="4613" width="12" style="29" customWidth="1"/>
    <col min="4614" max="4614" width="7.28515625" style="29" customWidth="1"/>
    <col min="4615" max="4615" width="8.28515625" style="29" customWidth="1"/>
    <col min="4616" max="4616" width="9.140625" style="29" customWidth="1"/>
    <col min="4617" max="4617" width="14.42578125" style="29" customWidth="1"/>
    <col min="4618" max="4618" width="20.140625" style="29" customWidth="1"/>
    <col min="4619" max="4864" width="9.140625" style="29"/>
    <col min="4865" max="4865" width="6" style="29" customWidth="1"/>
    <col min="4866" max="4866" width="12" style="29" customWidth="1"/>
    <col min="4867" max="4867" width="11.85546875" style="29" customWidth="1"/>
    <col min="4868" max="4868" width="55.7109375" style="29" customWidth="1"/>
    <col min="4869" max="4869" width="12" style="29" customWidth="1"/>
    <col min="4870" max="4870" width="7.28515625" style="29" customWidth="1"/>
    <col min="4871" max="4871" width="8.28515625" style="29" customWidth="1"/>
    <col min="4872" max="4872" width="9.140625" style="29" customWidth="1"/>
    <col min="4873" max="4873" width="14.42578125" style="29" customWidth="1"/>
    <col min="4874" max="4874" width="20.140625" style="29" customWidth="1"/>
    <col min="4875" max="5120" width="9.140625" style="29"/>
    <col min="5121" max="5121" width="6" style="29" customWidth="1"/>
    <col min="5122" max="5122" width="12" style="29" customWidth="1"/>
    <col min="5123" max="5123" width="11.85546875" style="29" customWidth="1"/>
    <col min="5124" max="5124" width="55.7109375" style="29" customWidth="1"/>
    <col min="5125" max="5125" width="12" style="29" customWidth="1"/>
    <col min="5126" max="5126" width="7.28515625" style="29" customWidth="1"/>
    <col min="5127" max="5127" width="8.28515625" style="29" customWidth="1"/>
    <col min="5128" max="5128" width="9.140625" style="29" customWidth="1"/>
    <col min="5129" max="5129" width="14.42578125" style="29" customWidth="1"/>
    <col min="5130" max="5130" width="20.140625" style="29" customWidth="1"/>
    <col min="5131" max="5376" width="9.140625" style="29"/>
    <col min="5377" max="5377" width="6" style="29" customWidth="1"/>
    <col min="5378" max="5378" width="12" style="29" customWidth="1"/>
    <col min="5379" max="5379" width="11.85546875" style="29" customWidth="1"/>
    <col min="5380" max="5380" width="55.7109375" style="29" customWidth="1"/>
    <col min="5381" max="5381" width="12" style="29" customWidth="1"/>
    <col min="5382" max="5382" width="7.28515625" style="29" customWidth="1"/>
    <col min="5383" max="5383" width="8.28515625" style="29" customWidth="1"/>
    <col min="5384" max="5384" width="9.140625" style="29" customWidth="1"/>
    <col min="5385" max="5385" width="14.42578125" style="29" customWidth="1"/>
    <col min="5386" max="5386" width="20.140625" style="29" customWidth="1"/>
    <col min="5387" max="5632" width="9.140625" style="29"/>
    <col min="5633" max="5633" width="6" style="29" customWidth="1"/>
    <col min="5634" max="5634" width="12" style="29" customWidth="1"/>
    <col min="5635" max="5635" width="11.85546875" style="29" customWidth="1"/>
    <col min="5636" max="5636" width="55.7109375" style="29" customWidth="1"/>
    <col min="5637" max="5637" width="12" style="29" customWidth="1"/>
    <col min="5638" max="5638" width="7.28515625" style="29" customWidth="1"/>
    <col min="5639" max="5639" width="8.28515625" style="29" customWidth="1"/>
    <col min="5640" max="5640" width="9.140625" style="29" customWidth="1"/>
    <col min="5641" max="5641" width="14.42578125" style="29" customWidth="1"/>
    <col min="5642" max="5642" width="20.140625" style="29" customWidth="1"/>
    <col min="5643" max="5888" width="9.140625" style="29"/>
    <col min="5889" max="5889" width="6" style="29" customWidth="1"/>
    <col min="5890" max="5890" width="12" style="29" customWidth="1"/>
    <col min="5891" max="5891" width="11.85546875" style="29" customWidth="1"/>
    <col min="5892" max="5892" width="55.7109375" style="29" customWidth="1"/>
    <col min="5893" max="5893" width="12" style="29" customWidth="1"/>
    <col min="5894" max="5894" width="7.28515625" style="29" customWidth="1"/>
    <col min="5895" max="5895" width="8.28515625" style="29" customWidth="1"/>
    <col min="5896" max="5896" width="9.140625" style="29" customWidth="1"/>
    <col min="5897" max="5897" width="14.42578125" style="29" customWidth="1"/>
    <col min="5898" max="5898" width="20.140625" style="29" customWidth="1"/>
    <col min="5899" max="6144" width="9.140625" style="29"/>
    <col min="6145" max="6145" width="6" style="29" customWidth="1"/>
    <col min="6146" max="6146" width="12" style="29" customWidth="1"/>
    <col min="6147" max="6147" width="11.85546875" style="29" customWidth="1"/>
    <col min="6148" max="6148" width="55.7109375" style="29" customWidth="1"/>
    <col min="6149" max="6149" width="12" style="29" customWidth="1"/>
    <col min="6150" max="6150" width="7.28515625" style="29" customWidth="1"/>
    <col min="6151" max="6151" width="8.28515625" style="29" customWidth="1"/>
    <col min="6152" max="6152" width="9.140625" style="29" customWidth="1"/>
    <col min="6153" max="6153" width="14.42578125" style="29" customWidth="1"/>
    <col min="6154" max="6154" width="20.140625" style="29" customWidth="1"/>
    <col min="6155" max="6400" width="9.140625" style="29"/>
    <col min="6401" max="6401" width="6" style="29" customWidth="1"/>
    <col min="6402" max="6402" width="12" style="29" customWidth="1"/>
    <col min="6403" max="6403" width="11.85546875" style="29" customWidth="1"/>
    <col min="6404" max="6404" width="55.7109375" style="29" customWidth="1"/>
    <col min="6405" max="6405" width="12" style="29" customWidth="1"/>
    <col min="6406" max="6406" width="7.28515625" style="29" customWidth="1"/>
    <col min="6407" max="6407" width="8.28515625" style="29" customWidth="1"/>
    <col min="6408" max="6408" width="9.140625" style="29" customWidth="1"/>
    <col min="6409" max="6409" width="14.42578125" style="29" customWidth="1"/>
    <col min="6410" max="6410" width="20.140625" style="29" customWidth="1"/>
    <col min="6411" max="6656" width="9.140625" style="29"/>
    <col min="6657" max="6657" width="6" style="29" customWidth="1"/>
    <col min="6658" max="6658" width="12" style="29" customWidth="1"/>
    <col min="6659" max="6659" width="11.85546875" style="29" customWidth="1"/>
    <col min="6660" max="6660" width="55.7109375" style="29" customWidth="1"/>
    <col min="6661" max="6661" width="12" style="29" customWidth="1"/>
    <col min="6662" max="6662" width="7.28515625" style="29" customWidth="1"/>
    <col min="6663" max="6663" width="8.28515625" style="29" customWidth="1"/>
    <col min="6664" max="6664" width="9.140625" style="29" customWidth="1"/>
    <col min="6665" max="6665" width="14.42578125" style="29" customWidth="1"/>
    <col min="6666" max="6666" width="20.140625" style="29" customWidth="1"/>
    <col min="6667" max="6912" width="9.140625" style="29"/>
    <col min="6913" max="6913" width="6" style="29" customWidth="1"/>
    <col min="6914" max="6914" width="12" style="29" customWidth="1"/>
    <col min="6915" max="6915" width="11.85546875" style="29" customWidth="1"/>
    <col min="6916" max="6916" width="55.7109375" style="29" customWidth="1"/>
    <col min="6917" max="6917" width="12" style="29" customWidth="1"/>
    <col min="6918" max="6918" width="7.28515625" style="29" customWidth="1"/>
    <col min="6919" max="6919" width="8.28515625" style="29" customWidth="1"/>
    <col min="6920" max="6920" width="9.140625" style="29" customWidth="1"/>
    <col min="6921" max="6921" width="14.42578125" style="29" customWidth="1"/>
    <col min="6922" max="6922" width="20.140625" style="29" customWidth="1"/>
    <col min="6923" max="7168" width="9.140625" style="29"/>
    <col min="7169" max="7169" width="6" style="29" customWidth="1"/>
    <col min="7170" max="7170" width="12" style="29" customWidth="1"/>
    <col min="7171" max="7171" width="11.85546875" style="29" customWidth="1"/>
    <col min="7172" max="7172" width="55.7109375" style="29" customWidth="1"/>
    <col min="7173" max="7173" width="12" style="29" customWidth="1"/>
    <col min="7174" max="7174" width="7.28515625" style="29" customWidth="1"/>
    <col min="7175" max="7175" width="8.28515625" style="29" customWidth="1"/>
    <col min="7176" max="7176" width="9.140625" style="29" customWidth="1"/>
    <col min="7177" max="7177" width="14.42578125" style="29" customWidth="1"/>
    <col min="7178" max="7178" width="20.140625" style="29" customWidth="1"/>
    <col min="7179" max="7424" width="9.140625" style="29"/>
    <col min="7425" max="7425" width="6" style="29" customWidth="1"/>
    <col min="7426" max="7426" width="12" style="29" customWidth="1"/>
    <col min="7427" max="7427" width="11.85546875" style="29" customWidth="1"/>
    <col min="7428" max="7428" width="55.7109375" style="29" customWidth="1"/>
    <col min="7429" max="7429" width="12" style="29" customWidth="1"/>
    <col min="7430" max="7430" width="7.28515625" style="29" customWidth="1"/>
    <col min="7431" max="7431" width="8.28515625" style="29" customWidth="1"/>
    <col min="7432" max="7432" width="9.140625" style="29" customWidth="1"/>
    <col min="7433" max="7433" width="14.42578125" style="29" customWidth="1"/>
    <col min="7434" max="7434" width="20.140625" style="29" customWidth="1"/>
    <col min="7435" max="7680" width="9.140625" style="29"/>
    <col min="7681" max="7681" width="6" style="29" customWidth="1"/>
    <col min="7682" max="7682" width="12" style="29" customWidth="1"/>
    <col min="7683" max="7683" width="11.85546875" style="29" customWidth="1"/>
    <col min="7684" max="7684" width="55.7109375" style="29" customWidth="1"/>
    <col min="7685" max="7685" width="12" style="29" customWidth="1"/>
    <col min="7686" max="7686" width="7.28515625" style="29" customWidth="1"/>
    <col min="7687" max="7687" width="8.28515625" style="29" customWidth="1"/>
    <col min="7688" max="7688" width="9.140625" style="29" customWidth="1"/>
    <col min="7689" max="7689" width="14.42578125" style="29" customWidth="1"/>
    <col min="7690" max="7690" width="20.140625" style="29" customWidth="1"/>
    <col min="7691" max="7936" width="9.140625" style="29"/>
    <col min="7937" max="7937" width="6" style="29" customWidth="1"/>
    <col min="7938" max="7938" width="12" style="29" customWidth="1"/>
    <col min="7939" max="7939" width="11.85546875" style="29" customWidth="1"/>
    <col min="7940" max="7940" width="55.7109375" style="29" customWidth="1"/>
    <col min="7941" max="7941" width="12" style="29" customWidth="1"/>
    <col min="7942" max="7942" width="7.28515625" style="29" customWidth="1"/>
    <col min="7943" max="7943" width="8.28515625" style="29" customWidth="1"/>
    <col min="7944" max="7944" width="9.140625" style="29" customWidth="1"/>
    <col min="7945" max="7945" width="14.42578125" style="29" customWidth="1"/>
    <col min="7946" max="7946" width="20.140625" style="29" customWidth="1"/>
    <col min="7947" max="8192" width="9.140625" style="29"/>
    <col min="8193" max="8193" width="6" style="29" customWidth="1"/>
    <col min="8194" max="8194" width="12" style="29" customWidth="1"/>
    <col min="8195" max="8195" width="11.85546875" style="29" customWidth="1"/>
    <col min="8196" max="8196" width="55.7109375" style="29" customWidth="1"/>
    <col min="8197" max="8197" width="12" style="29" customWidth="1"/>
    <col min="8198" max="8198" width="7.28515625" style="29" customWidth="1"/>
    <col min="8199" max="8199" width="8.28515625" style="29" customWidth="1"/>
    <col min="8200" max="8200" width="9.140625" style="29" customWidth="1"/>
    <col min="8201" max="8201" width="14.42578125" style="29" customWidth="1"/>
    <col min="8202" max="8202" width="20.140625" style="29" customWidth="1"/>
    <col min="8203" max="8448" width="9.140625" style="29"/>
    <col min="8449" max="8449" width="6" style="29" customWidth="1"/>
    <col min="8450" max="8450" width="12" style="29" customWidth="1"/>
    <col min="8451" max="8451" width="11.85546875" style="29" customWidth="1"/>
    <col min="8452" max="8452" width="55.7109375" style="29" customWidth="1"/>
    <col min="8453" max="8453" width="12" style="29" customWidth="1"/>
    <col min="8454" max="8454" width="7.28515625" style="29" customWidth="1"/>
    <col min="8455" max="8455" width="8.28515625" style="29" customWidth="1"/>
    <col min="8456" max="8456" width="9.140625" style="29" customWidth="1"/>
    <col min="8457" max="8457" width="14.42578125" style="29" customWidth="1"/>
    <col min="8458" max="8458" width="20.140625" style="29" customWidth="1"/>
    <col min="8459" max="8704" width="9.140625" style="29"/>
    <col min="8705" max="8705" width="6" style="29" customWidth="1"/>
    <col min="8706" max="8706" width="12" style="29" customWidth="1"/>
    <col min="8707" max="8707" width="11.85546875" style="29" customWidth="1"/>
    <col min="8708" max="8708" width="55.7109375" style="29" customWidth="1"/>
    <col min="8709" max="8709" width="12" style="29" customWidth="1"/>
    <col min="8710" max="8710" width="7.28515625" style="29" customWidth="1"/>
    <col min="8711" max="8711" width="8.28515625" style="29" customWidth="1"/>
    <col min="8712" max="8712" width="9.140625" style="29" customWidth="1"/>
    <col min="8713" max="8713" width="14.42578125" style="29" customWidth="1"/>
    <col min="8714" max="8714" width="20.140625" style="29" customWidth="1"/>
    <col min="8715" max="8960" width="9.140625" style="29"/>
    <col min="8961" max="8961" width="6" style="29" customWidth="1"/>
    <col min="8962" max="8962" width="12" style="29" customWidth="1"/>
    <col min="8963" max="8963" width="11.85546875" style="29" customWidth="1"/>
    <col min="8964" max="8964" width="55.7109375" style="29" customWidth="1"/>
    <col min="8965" max="8965" width="12" style="29" customWidth="1"/>
    <col min="8966" max="8966" width="7.28515625" style="29" customWidth="1"/>
    <col min="8967" max="8967" width="8.28515625" style="29" customWidth="1"/>
    <col min="8968" max="8968" width="9.140625" style="29" customWidth="1"/>
    <col min="8969" max="8969" width="14.42578125" style="29" customWidth="1"/>
    <col min="8970" max="8970" width="20.140625" style="29" customWidth="1"/>
    <col min="8971" max="9216" width="9.140625" style="29"/>
    <col min="9217" max="9217" width="6" style="29" customWidth="1"/>
    <col min="9218" max="9218" width="12" style="29" customWidth="1"/>
    <col min="9219" max="9219" width="11.85546875" style="29" customWidth="1"/>
    <col min="9220" max="9220" width="55.7109375" style="29" customWidth="1"/>
    <col min="9221" max="9221" width="12" style="29" customWidth="1"/>
    <col min="9222" max="9222" width="7.28515625" style="29" customWidth="1"/>
    <col min="9223" max="9223" width="8.28515625" style="29" customWidth="1"/>
    <col min="9224" max="9224" width="9.140625" style="29" customWidth="1"/>
    <col min="9225" max="9225" width="14.42578125" style="29" customWidth="1"/>
    <col min="9226" max="9226" width="20.140625" style="29" customWidth="1"/>
    <col min="9227" max="9472" width="9.140625" style="29"/>
    <col min="9473" max="9473" width="6" style="29" customWidth="1"/>
    <col min="9474" max="9474" width="12" style="29" customWidth="1"/>
    <col min="9475" max="9475" width="11.85546875" style="29" customWidth="1"/>
    <col min="9476" max="9476" width="55.7109375" style="29" customWidth="1"/>
    <col min="9477" max="9477" width="12" style="29" customWidth="1"/>
    <col min="9478" max="9478" width="7.28515625" style="29" customWidth="1"/>
    <col min="9479" max="9479" width="8.28515625" style="29" customWidth="1"/>
    <col min="9480" max="9480" width="9.140625" style="29" customWidth="1"/>
    <col min="9481" max="9481" width="14.42578125" style="29" customWidth="1"/>
    <col min="9482" max="9482" width="20.140625" style="29" customWidth="1"/>
    <col min="9483" max="9728" width="9.140625" style="29"/>
    <col min="9729" max="9729" width="6" style="29" customWidth="1"/>
    <col min="9730" max="9730" width="12" style="29" customWidth="1"/>
    <col min="9731" max="9731" width="11.85546875" style="29" customWidth="1"/>
    <col min="9732" max="9732" width="55.7109375" style="29" customWidth="1"/>
    <col min="9733" max="9733" width="12" style="29" customWidth="1"/>
    <col min="9734" max="9734" width="7.28515625" style="29" customWidth="1"/>
    <col min="9735" max="9735" width="8.28515625" style="29" customWidth="1"/>
    <col min="9736" max="9736" width="9.140625" style="29" customWidth="1"/>
    <col min="9737" max="9737" width="14.42578125" style="29" customWidth="1"/>
    <col min="9738" max="9738" width="20.140625" style="29" customWidth="1"/>
    <col min="9739" max="9984" width="9.140625" style="29"/>
    <col min="9985" max="9985" width="6" style="29" customWidth="1"/>
    <col min="9986" max="9986" width="12" style="29" customWidth="1"/>
    <col min="9987" max="9987" width="11.85546875" style="29" customWidth="1"/>
    <col min="9988" max="9988" width="55.7109375" style="29" customWidth="1"/>
    <col min="9989" max="9989" width="12" style="29" customWidth="1"/>
    <col min="9990" max="9990" width="7.28515625" style="29" customWidth="1"/>
    <col min="9991" max="9991" width="8.28515625" style="29" customWidth="1"/>
    <col min="9992" max="9992" width="9.140625" style="29" customWidth="1"/>
    <col min="9993" max="9993" width="14.42578125" style="29" customWidth="1"/>
    <col min="9994" max="9994" width="20.140625" style="29" customWidth="1"/>
    <col min="9995" max="10240" width="9.140625" style="29"/>
    <col min="10241" max="10241" width="6" style="29" customWidth="1"/>
    <col min="10242" max="10242" width="12" style="29" customWidth="1"/>
    <col min="10243" max="10243" width="11.85546875" style="29" customWidth="1"/>
    <col min="10244" max="10244" width="55.7109375" style="29" customWidth="1"/>
    <col min="10245" max="10245" width="12" style="29" customWidth="1"/>
    <col min="10246" max="10246" width="7.28515625" style="29" customWidth="1"/>
    <col min="10247" max="10247" width="8.28515625" style="29" customWidth="1"/>
    <col min="10248" max="10248" width="9.140625" style="29" customWidth="1"/>
    <col min="10249" max="10249" width="14.42578125" style="29" customWidth="1"/>
    <col min="10250" max="10250" width="20.140625" style="29" customWidth="1"/>
    <col min="10251" max="10496" width="9.140625" style="29"/>
    <col min="10497" max="10497" width="6" style="29" customWidth="1"/>
    <col min="10498" max="10498" width="12" style="29" customWidth="1"/>
    <col min="10499" max="10499" width="11.85546875" style="29" customWidth="1"/>
    <col min="10500" max="10500" width="55.7109375" style="29" customWidth="1"/>
    <col min="10501" max="10501" width="12" style="29" customWidth="1"/>
    <col min="10502" max="10502" width="7.28515625" style="29" customWidth="1"/>
    <col min="10503" max="10503" width="8.28515625" style="29" customWidth="1"/>
    <col min="10504" max="10504" width="9.140625" style="29" customWidth="1"/>
    <col min="10505" max="10505" width="14.42578125" style="29" customWidth="1"/>
    <col min="10506" max="10506" width="20.140625" style="29" customWidth="1"/>
    <col min="10507" max="10752" width="9.140625" style="29"/>
    <col min="10753" max="10753" width="6" style="29" customWidth="1"/>
    <col min="10754" max="10754" width="12" style="29" customWidth="1"/>
    <col min="10755" max="10755" width="11.85546875" style="29" customWidth="1"/>
    <col min="10756" max="10756" width="55.7109375" style="29" customWidth="1"/>
    <col min="10757" max="10757" width="12" style="29" customWidth="1"/>
    <col min="10758" max="10758" width="7.28515625" style="29" customWidth="1"/>
    <col min="10759" max="10759" width="8.28515625" style="29" customWidth="1"/>
    <col min="10760" max="10760" width="9.140625" style="29" customWidth="1"/>
    <col min="10761" max="10761" width="14.42578125" style="29" customWidth="1"/>
    <col min="10762" max="10762" width="20.140625" style="29" customWidth="1"/>
    <col min="10763" max="11008" width="9.140625" style="29"/>
    <col min="11009" max="11009" width="6" style="29" customWidth="1"/>
    <col min="11010" max="11010" width="12" style="29" customWidth="1"/>
    <col min="11011" max="11011" width="11.85546875" style="29" customWidth="1"/>
    <col min="11012" max="11012" width="55.7109375" style="29" customWidth="1"/>
    <col min="11013" max="11013" width="12" style="29" customWidth="1"/>
    <col min="11014" max="11014" width="7.28515625" style="29" customWidth="1"/>
    <col min="11015" max="11015" width="8.28515625" style="29" customWidth="1"/>
    <col min="11016" max="11016" width="9.140625" style="29" customWidth="1"/>
    <col min="11017" max="11017" width="14.42578125" style="29" customWidth="1"/>
    <col min="11018" max="11018" width="20.140625" style="29" customWidth="1"/>
    <col min="11019" max="11264" width="9.140625" style="29"/>
    <col min="11265" max="11265" width="6" style="29" customWidth="1"/>
    <col min="11266" max="11266" width="12" style="29" customWidth="1"/>
    <col min="11267" max="11267" width="11.85546875" style="29" customWidth="1"/>
    <col min="11268" max="11268" width="55.7109375" style="29" customWidth="1"/>
    <col min="11269" max="11269" width="12" style="29" customWidth="1"/>
    <col min="11270" max="11270" width="7.28515625" style="29" customWidth="1"/>
    <col min="11271" max="11271" width="8.28515625" style="29" customWidth="1"/>
    <col min="11272" max="11272" width="9.140625" style="29" customWidth="1"/>
    <col min="11273" max="11273" width="14.42578125" style="29" customWidth="1"/>
    <col min="11274" max="11274" width="20.140625" style="29" customWidth="1"/>
    <col min="11275" max="11520" width="9.140625" style="29"/>
    <col min="11521" max="11521" width="6" style="29" customWidth="1"/>
    <col min="11522" max="11522" width="12" style="29" customWidth="1"/>
    <col min="11523" max="11523" width="11.85546875" style="29" customWidth="1"/>
    <col min="11524" max="11524" width="55.7109375" style="29" customWidth="1"/>
    <col min="11525" max="11525" width="12" style="29" customWidth="1"/>
    <col min="11526" max="11526" width="7.28515625" style="29" customWidth="1"/>
    <col min="11527" max="11527" width="8.28515625" style="29" customWidth="1"/>
    <col min="11528" max="11528" width="9.140625" style="29" customWidth="1"/>
    <col min="11529" max="11529" width="14.42578125" style="29" customWidth="1"/>
    <col min="11530" max="11530" width="20.140625" style="29" customWidth="1"/>
    <col min="11531" max="11776" width="9.140625" style="29"/>
    <col min="11777" max="11777" width="6" style="29" customWidth="1"/>
    <col min="11778" max="11778" width="12" style="29" customWidth="1"/>
    <col min="11779" max="11779" width="11.85546875" style="29" customWidth="1"/>
    <col min="11780" max="11780" width="55.7109375" style="29" customWidth="1"/>
    <col min="11781" max="11781" width="12" style="29" customWidth="1"/>
    <col min="11782" max="11782" width="7.28515625" style="29" customWidth="1"/>
    <col min="11783" max="11783" width="8.28515625" style="29" customWidth="1"/>
    <col min="11784" max="11784" width="9.140625" style="29" customWidth="1"/>
    <col min="11785" max="11785" width="14.42578125" style="29" customWidth="1"/>
    <col min="11786" max="11786" width="20.140625" style="29" customWidth="1"/>
    <col min="11787" max="12032" width="9.140625" style="29"/>
    <col min="12033" max="12033" width="6" style="29" customWidth="1"/>
    <col min="12034" max="12034" width="12" style="29" customWidth="1"/>
    <col min="12035" max="12035" width="11.85546875" style="29" customWidth="1"/>
    <col min="12036" max="12036" width="55.7109375" style="29" customWidth="1"/>
    <col min="12037" max="12037" width="12" style="29" customWidth="1"/>
    <col min="12038" max="12038" width="7.28515625" style="29" customWidth="1"/>
    <col min="12039" max="12039" width="8.28515625" style="29" customWidth="1"/>
    <col min="12040" max="12040" width="9.140625" style="29" customWidth="1"/>
    <col min="12041" max="12041" width="14.42578125" style="29" customWidth="1"/>
    <col min="12042" max="12042" width="20.140625" style="29" customWidth="1"/>
    <col min="12043" max="12288" width="9.140625" style="29"/>
    <col min="12289" max="12289" width="6" style="29" customWidth="1"/>
    <col min="12290" max="12290" width="12" style="29" customWidth="1"/>
    <col min="12291" max="12291" width="11.85546875" style="29" customWidth="1"/>
    <col min="12292" max="12292" width="55.7109375" style="29" customWidth="1"/>
    <col min="12293" max="12293" width="12" style="29" customWidth="1"/>
    <col min="12294" max="12294" width="7.28515625" style="29" customWidth="1"/>
    <col min="12295" max="12295" width="8.28515625" style="29" customWidth="1"/>
    <col min="12296" max="12296" width="9.140625" style="29" customWidth="1"/>
    <col min="12297" max="12297" width="14.42578125" style="29" customWidth="1"/>
    <col min="12298" max="12298" width="20.140625" style="29" customWidth="1"/>
    <col min="12299" max="12544" width="9.140625" style="29"/>
    <col min="12545" max="12545" width="6" style="29" customWidth="1"/>
    <col min="12546" max="12546" width="12" style="29" customWidth="1"/>
    <col min="12547" max="12547" width="11.85546875" style="29" customWidth="1"/>
    <col min="12548" max="12548" width="55.7109375" style="29" customWidth="1"/>
    <col min="12549" max="12549" width="12" style="29" customWidth="1"/>
    <col min="12550" max="12550" width="7.28515625" style="29" customWidth="1"/>
    <col min="12551" max="12551" width="8.28515625" style="29" customWidth="1"/>
    <col min="12552" max="12552" width="9.140625" style="29" customWidth="1"/>
    <col min="12553" max="12553" width="14.42578125" style="29" customWidth="1"/>
    <col min="12554" max="12554" width="20.140625" style="29" customWidth="1"/>
    <col min="12555" max="12800" width="9.140625" style="29"/>
    <col min="12801" max="12801" width="6" style="29" customWidth="1"/>
    <col min="12802" max="12802" width="12" style="29" customWidth="1"/>
    <col min="12803" max="12803" width="11.85546875" style="29" customWidth="1"/>
    <col min="12804" max="12804" width="55.7109375" style="29" customWidth="1"/>
    <col min="12805" max="12805" width="12" style="29" customWidth="1"/>
    <col min="12806" max="12806" width="7.28515625" style="29" customWidth="1"/>
    <col min="12807" max="12807" width="8.28515625" style="29" customWidth="1"/>
    <col min="12808" max="12808" width="9.140625" style="29" customWidth="1"/>
    <col min="12809" max="12809" width="14.42578125" style="29" customWidth="1"/>
    <col min="12810" max="12810" width="20.140625" style="29" customWidth="1"/>
    <col min="12811" max="13056" width="9.140625" style="29"/>
    <col min="13057" max="13057" width="6" style="29" customWidth="1"/>
    <col min="13058" max="13058" width="12" style="29" customWidth="1"/>
    <col min="13059" max="13059" width="11.85546875" style="29" customWidth="1"/>
    <col min="13060" max="13060" width="55.7109375" style="29" customWidth="1"/>
    <col min="13061" max="13061" width="12" style="29" customWidth="1"/>
    <col min="13062" max="13062" width="7.28515625" style="29" customWidth="1"/>
    <col min="13063" max="13063" width="8.28515625" style="29" customWidth="1"/>
    <col min="13064" max="13064" width="9.140625" style="29" customWidth="1"/>
    <col min="13065" max="13065" width="14.42578125" style="29" customWidth="1"/>
    <col min="13066" max="13066" width="20.140625" style="29" customWidth="1"/>
    <col min="13067" max="13312" width="9.140625" style="29"/>
    <col min="13313" max="13313" width="6" style="29" customWidth="1"/>
    <col min="13314" max="13314" width="12" style="29" customWidth="1"/>
    <col min="13315" max="13315" width="11.85546875" style="29" customWidth="1"/>
    <col min="13316" max="13316" width="55.7109375" style="29" customWidth="1"/>
    <col min="13317" max="13317" width="12" style="29" customWidth="1"/>
    <col min="13318" max="13318" width="7.28515625" style="29" customWidth="1"/>
    <col min="13319" max="13319" width="8.28515625" style="29" customWidth="1"/>
    <col min="13320" max="13320" width="9.140625" style="29" customWidth="1"/>
    <col min="13321" max="13321" width="14.42578125" style="29" customWidth="1"/>
    <col min="13322" max="13322" width="20.140625" style="29" customWidth="1"/>
    <col min="13323" max="13568" width="9.140625" style="29"/>
    <col min="13569" max="13569" width="6" style="29" customWidth="1"/>
    <col min="13570" max="13570" width="12" style="29" customWidth="1"/>
    <col min="13571" max="13571" width="11.85546875" style="29" customWidth="1"/>
    <col min="13572" max="13572" width="55.7109375" style="29" customWidth="1"/>
    <col min="13573" max="13573" width="12" style="29" customWidth="1"/>
    <col min="13574" max="13574" width="7.28515625" style="29" customWidth="1"/>
    <col min="13575" max="13575" width="8.28515625" style="29" customWidth="1"/>
    <col min="13576" max="13576" width="9.140625" style="29" customWidth="1"/>
    <col min="13577" max="13577" width="14.42578125" style="29" customWidth="1"/>
    <col min="13578" max="13578" width="20.140625" style="29" customWidth="1"/>
    <col min="13579" max="13824" width="9.140625" style="29"/>
    <col min="13825" max="13825" width="6" style="29" customWidth="1"/>
    <col min="13826" max="13826" width="12" style="29" customWidth="1"/>
    <col min="13827" max="13827" width="11.85546875" style="29" customWidth="1"/>
    <col min="13828" max="13828" width="55.7109375" style="29" customWidth="1"/>
    <col min="13829" max="13829" width="12" style="29" customWidth="1"/>
    <col min="13830" max="13830" width="7.28515625" style="29" customWidth="1"/>
    <col min="13831" max="13831" width="8.28515625" style="29" customWidth="1"/>
    <col min="13832" max="13832" width="9.140625" style="29" customWidth="1"/>
    <col min="13833" max="13833" width="14.42578125" style="29" customWidth="1"/>
    <col min="13834" max="13834" width="20.140625" style="29" customWidth="1"/>
    <col min="13835" max="14080" width="9.140625" style="29"/>
    <col min="14081" max="14081" width="6" style="29" customWidth="1"/>
    <col min="14082" max="14082" width="12" style="29" customWidth="1"/>
    <col min="14083" max="14083" width="11.85546875" style="29" customWidth="1"/>
    <col min="14084" max="14084" width="55.7109375" style="29" customWidth="1"/>
    <col min="14085" max="14085" width="12" style="29" customWidth="1"/>
    <col min="14086" max="14086" width="7.28515625" style="29" customWidth="1"/>
    <col min="14087" max="14087" width="8.28515625" style="29" customWidth="1"/>
    <col min="14088" max="14088" width="9.140625" style="29" customWidth="1"/>
    <col min="14089" max="14089" width="14.42578125" style="29" customWidth="1"/>
    <col min="14090" max="14090" width="20.140625" style="29" customWidth="1"/>
    <col min="14091" max="14336" width="9.140625" style="29"/>
    <col min="14337" max="14337" width="6" style="29" customWidth="1"/>
    <col min="14338" max="14338" width="12" style="29" customWidth="1"/>
    <col min="14339" max="14339" width="11.85546875" style="29" customWidth="1"/>
    <col min="14340" max="14340" width="55.7109375" style="29" customWidth="1"/>
    <col min="14341" max="14341" width="12" style="29" customWidth="1"/>
    <col min="14342" max="14342" width="7.28515625" style="29" customWidth="1"/>
    <col min="14343" max="14343" width="8.28515625" style="29" customWidth="1"/>
    <col min="14344" max="14344" width="9.140625" style="29" customWidth="1"/>
    <col min="14345" max="14345" width="14.42578125" style="29" customWidth="1"/>
    <col min="14346" max="14346" width="20.140625" style="29" customWidth="1"/>
    <col min="14347" max="14592" width="9.140625" style="29"/>
    <col min="14593" max="14593" width="6" style="29" customWidth="1"/>
    <col min="14594" max="14594" width="12" style="29" customWidth="1"/>
    <col min="14595" max="14595" width="11.85546875" style="29" customWidth="1"/>
    <col min="14596" max="14596" width="55.7109375" style="29" customWidth="1"/>
    <col min="14597" max="14597" width="12" style="29" customWidth="1"/>
    <col min="14598" max="14598" width="7.28515625" style="29" customWidth="1"/>
    <col min="14599" max="14599" width="8.28515625" style="29" customWidth="1"/>
    <col min="14600" max="14600" width="9.140625" style="29" customWidth="1"/>
    <col min="14601" max="14601" width="14.42578125" style="29" customWidth="1"/>
    <col min="14602" max="14602" width="20.140625" style="29" customWidth="1"/>
    <col min="14603" max="14848" width="9.140625" style="29"/>
    <col min="14849" max="14849" width="6" style="29" customWidth="1"/>
    <col min="14850" max="14850" width="12" style="29" customWidth="1"/>
    <col min="14851" max="14851" width="11.85546875" style="29" customWidth="1"/>
    <col min="14852" max="14852" width="55.7109375" style="29" customWidth="1"/>
    <col min="14853" max="14853" width="12" style="29" customWidth="1"/>
    <col min="14854" max="14854" width="7.28515625" style="29" customWidth="1"/>
    <col min="14855" max="14855" width="8.28515625" style="29" customWidth="1"/>
    <col min="14856" max="14856" width="9.140625" style="29" customWidth="1"/>
    <col min="14857" max="14857" width="14.42578125" style="29" customWidth="1"/>
    <col min="14858" max="14858" width="20.140625" style="29" customWidth="1"/>
    <col min="14859" max="15104" width="9.140625" style="29"/>
    <col min="15105" max="15105" width="6" style="29" customWidth="1"/>
    <col min="15106" max="15106" width="12" style="29" customWidth="1"/>
    <col min="15107" max="15107" width="11.85546875" style="29" customWidth="1"/>
    <col min="15108" max="15108" width="55.7109375" style="29" customWidth="1"/>
    <col min="15109" max="15109" width="12" style="29" customWidth="1"/>
    <col min="15110" max="15110" width="7.28515625" style="29" customWidth="1"/>
    <col min="15111" max="15111" width="8.28515625" style="29" customWidth="1"/>
    <col min="15112" max="15112" width="9.140625" style="29" customWidth="1"/>
    <col min="15113" max="15113" width="14.42578125" style="29" customWidth="1"/>
    <col min="15114" max="15114" width="20.140625" style="29" customWidth="1"/>
    <col min="15115" max="15360" width="9.140625" style="29"/>
    <col min="15361" max="15361" width="6" style="29" customWidth="1"/>
    <col min="15362" max="15362" width="12" style="29" customWidth="1"/>
    <col min="15363" max="15363" width="11.85546875" style="29" customWidth="1"/>
    <col min="15364" max="15364" width="55.7109375" style="29" customWidth="1"/>
    <col min="15365" max="15365" width="12" style="29" customWidth="1"/>
    <col min="15366" max="15366" width="7.28515625" style="29" customWidth="1"/>
    <col min="15367" max="15367" width="8.28515625" style="29" customWidth="1"/>
    <col min="15368" max="15368" width="9.140625" style="29" customWidth="1"/>
    <col min="15369" max="15369" width="14.42578125" style="29" customWidth="1"/>
    <col min="15370" max="15370" width="20.140625" style="29" customWidth="1"/>
    <col min="15371" max="15616" width="9.140625" style="29"/>
    <col min="15617" max="15617" width="6" style="29" customWidth="1"/>
    <col min="15618" max="15618" width="12" style="29" customWidth="1"/>
    <col min="15619" max="15619" width="11.85546875" style="29" customWidth="1"/>
    <col min="15620" max="15620" width="55.7109375" style="29" customWidth="1"/>
    <col min="15621" max="15621" width="12" style="29" customWidth="1"/>
    <col min="15622" max="15622" width="7.28515625" style="29" customWidth="1"/>
    <col min="15623" max="15623" width="8.28515625" style="29" customWidth="1"/>
    <col min="15624" max="15624" width="9.140625" style="29" customWidth="1"/>
    <col min="15625" max="15625" width="14.42578125" style="29" customWidth="1"/>
    <col min="15626" max="15626" width="20.140625" style="29" customWidth="1"/>
    <col min="15627" max="15872" width="9.140625" style="29"/>
    <col min="15873" max="15873" width="6" style="29" customWidth="1"/>
    <col min="15874" max="15874" width="12" style="29" customWidth="1"/>
    <col min="15875" max="15875" width="11.85546875" style="29" customWidth="1"/>
    <col min="15876" max="15876" width="55.7109375" style="29" customWidth="1"/>
    <col min="15877" max="15877" width="12" style="29" customWidth="1"/>
    <col min="15878" max="15878" width="7.28515625" style="29" customWidth="1"/>
    <col min="15879" max="15879" width="8.28515625" style="29" customWidth="1"/>
    <col min="15880" max="15880" width="9.140625" style="29" customWidth="1"/>
    <col min="15881" max="15881" width="14.42578125" style="29" customWidth="1"/>
    <col min="15882" max="15882" width="20.140625" style="29" customWidth="1"/>
    <col min="15883" max="16128" width="9.140625" style="29"/>
    <col min="16129" max="16129" width="6" style="29" customWidth="1"/>
    <col min="16130" max="16130" width="12" style="29" customWidth="1"/>
    <col min="16131" max="16131" width="11.85546875" style="29" customWidth="1"/>
    <col min="16132" max="16132" width="55.7109375" style="29" customWidth="1"/>
    <col min="16133" max="16133" width="12" style="29" customWidth="1"/>
    <col min="16134" max="16134" width="7.28515625" style="29" customWidth="1"/>
    <col min="16135" max="16135" width="8.28515625" style="29" customWidth="1"/>
    <col min="16136" max="16136" width="9.140625" style="29" customWidth="1"/>
    <col min="16137" max="16137" width="14.42578125" style="29" customWidth="1"/>
    <col min="16138" max="16138" width="20.140625" style="29" customWidth="1"/>
    <col min="16139" max="16384" width="9.140625" style="29"/>
  </cols>
  <sheetData>
    <row r="1" spans="1:11" ht="12.75" customHeight="1">
      <c r="A1" s="270" t="s">
        <v>0</v>
      </c>
      <c r="B1" s="270"/>
      <c r="C1" s="270"/>
      <c r="D1" s="270"/>
      <c r="E1" s="270"/>
      <c r="F1" s="270"/>
      <c r="G1" s="270"/>
      <c r="H1" s="270"/>
      <c r="I1" s="270"/>
    </row>
    <row r="2" spans="1:11">
      <c r="A2" s="271" t="s">
        <v>1</v>
      </c>
      <c r="B2" s="271"/>
      <c r="C2" s="271"/>
      <c r="D2" s="271"/>
      <c r="E2" s="271"/>
      <c r="F2" s="271"/>
      <c r="G2" s="271"/>
      <c r="H2" s="271"/>
      <c r="I2" s="271"/>
    </row>
    <row r="3" spans="1:11" ht="12.75" customHeight="1">
      <c r="A3" s="271" t="s">
        <v>2</v>
      </c>
      <c r="B3" s="271"/>
      <c r="C3" s="271"/>
      <c r="D3" s="271"/>
      <c r="E3" s="271"/>
      <c r="F3" s="271"/>
      <c r="G3" s="271"/>
      <c r="H3" s="271"/>
      <c r="I3" s="271"/>
    </row>
    <row r="4" spans="1:11">
      <c r="A4" s="271" t="s">
        <v>3</v>
      </c>
      <c r="B4" s="271"/>
      <c r="C4" s="271"/>
      <c r="D4" s="271"/>
      <c r="E4" s="271"/>
      <c r="F4" s="271"/>
      <c r="G4" s="271"/>
      <c r="H4" s="271"/>
      <c r="I4" s="271"/>
    </row>
    <row r="6" spans="1:11" ht="15">
      <c r="A6" s="272" t="s">
        <v>4</v>
      </c>
      <c r="B6" s="272"/>
      <c r="C6" s="272"/>
      <c r="D6" s="272"/>
      <c r="E6" s="272"/>
      <c r="F6" s="272"/>
      <c r="G6" s="272"/>
      <c r="H6" s="272"/>
      <c r="I6" s="272"/>
      <c r="J6" s="124"/>
    </row>
    <row r="7" spans="1:11" ht="15">
      <c r="A7" s="269" t="s">
        <v>5</v>
      </c>
      <c r="B7" s="269"/>
      <c r="C7" s="269"/>
      <c r="D7" s="269"/>
    </row>
    <row r="8" spans="1:11" ht="15">
      <c r="A8" s="273" t="s">
        <v>242</v>
      </c>
      <c r="B8" s="273"/>
      <c r="C8" s="273"/>
      <c r="D8" s="273"/>
      <c r="E8" s="273"/>
      <c r="F8" s="273"/>
      <c r="G8" s="273"/>
      <c r="H8" s="273"/>
      <c r="I8" s="30"/>
      <c r="J8" s="30"/>
    </row>
    <row r="9" spans="1:11" ht="30">
      <c r="A9" s="31" t="s">
        <v>7</v>
      </c>
      <c r="B9" s="31" t="s">
        <v>8</v>
      </c>
      <c r="C9" s="31" t="s">
        <v>9</v>
      </c>
      <c r="D9" s="31" t="s">
        <v>10</v>
      </c>
      <c r="E9" s="31" t="s">
        <v>11</v>
      </c>
      <c r="F9" s="31" t="s">
        <v>12</v>
      </c>
      <c r="G9" s="31" t="s">
        <v>13</v>
      </c>
      <c r="H9" s="32" t="s">
        <v>14</v>
      </c>
      <c r="I9" s="33" t="s">
        <v>15</v>
      </c>
      <c r="J9" s="169" t="s">
        <v>61</v>
      </c>
    </row>
    <row r="10" spans="1:11" ht="15">
      <c r="A10" s="273"/>
      <c r="B10" s="273"/>
      <c r="C10" s="273"/>
      <c r="D10" s="273"/>
      <c r="E10" s="273"/>
      <c r="F10" s="273"/>
      <c r="G10" s="273"/>
      <c r="H10" s="273"/>
      <c r="I10" s="34">
        <f>SUM(I11:I14)</f>
        <v>83482.5</v>
      </c>
      <c r="J10" s="97"/>
    </row>
    <row r="11" spans="1:11" ht="100.5">
      <c r="A11" s="274">
        <v>25</v>
      </c>
      <c r="B11" s="275" t="s">
        <v>62</v>
      </c>
      <c r="C11" s="275" t="s">
        <v>63</v>
      </c>
      <c r="D11" s="35" t="s">
        <v>64</v>
      </c>
      <c r="E11" s="276"/>
      <c r="F11" s="277" t="s">
        <v>65</v>
      </c>
      <c r="G11" s="278">
        <v>750</v>
      </c>
      <c r="H11" s="279">
        <v>6.33</v>
      </c>
      <c r="I11" s="282">
        <f>H11*G11</f>
        <v>4747.5</v>
      </c>
      <c r="J11" s="280">
        <f>H11*0.01</f>
        <v>6.3299999999999995E-2</v>
      </c>
      <c r="K11" s="99"/>
    </row>
    <row r="12" spans="1:11" ht="100.5">
      <c r="A12" s="274"/>
      <c r="B12" s="275"/>
      <c r="C12" s="275"/>
      <c r="D12" s="36" t="s">
        <v>66</v>
      </c>
      <c r="E12" s="276"/>
      <c r="F12" s="277"/>
      <c r="G12" s="278"/>
      <c r="H12" s="279"/>
      <c r="I12" s="282"/>
      <c r="J12" s="280"/>
    </row>
    <row r="13" spans="1:11" ht="130.5">
      <c r="A13" s="283">
        <v>26</v>
      </c>
      <c r="B13" s="275" t="s">
        <v>67</v>
      </c>
      <c r="C13" s="275" t="s">
        <v>63</v>
      </c>
      <c r="D13" s="36" t="s">
        <v>68</v>
      </c>
      <c r="E13" s="284"/>
      <c r="F13" s="277" t="s">
        <v>65</v>
      </c>
      <c r="G13" s="278">
        <v>1500</v>
      </c>
      <c r="H13" s="279">
        <v>52.49</v>
      </c>
      <c r="I13" s="285">
        <f>H13*G13</f>
        <v>78735</v>
      </c>
      <c r="J13" s="281">
        <f>H13*0.01</f>
        <v>0.52490000000000003</v>
      </c>
      <c r="K13" s="99"/>
    </row>
    <row r="14" spans="1:11" ht="157.5">
      <c r="A14" s="283"/>
      <c r="B14" s="275"/>
      <c r="C14" s="275"/>
      <c r="D14" s="37" t="s">
        <v>69</v>
      </c>
      <c r="E14" s="284"/>
      <c r="F14" s="277"/>
      <c r="G14" s="278"/>
      <c r="H14" s="279"/>
      <c r="I14" s="285"/>
      <c r="J14" s="281"/>
    </row>
    <row r="15" spans="1:11" ht="15">
      <c r="A15" s="105"/>
    </row>
    <row r="16" spans="1:11" ht="15">
      <c r="A16" s="105"/>
    </row>
    <row r="17" spans="1:1" ht="15">
      <c r="A17" s="105"/>
    </row>
    <row r="18" spans="1:1" ht="15">
      <c r="A18" s="105"/>
    </row>
    <row r="19" spans="1:1" ht="15">
      <c r="A19" s="105"/>
    </row>
    <row r="20" spans="1:1" ht="15">
      <c r="A20" s="105"/>
    </row>
    <row r="21" spans="1:1" ht="15">
      <c r="A21" s="105"/>
    </row>
    <row r="22" spans="1:1" ht="15">
      <c r="A22" s="105"/>
    </row>
    <row r="23" spans="1:1" ht="15">
      <c r="A23" s="105"/>
    </row>
  </sheetData>
  <mergeCells count="26">
    <mergeCell ref="J11:J12"/>
    <mergeCell ref="J13:J14"/>
    <mergeCell ref="I11:I12"/>
    <mergeCell ref="A13:A14"/>
    <mergeCell ref="B13:B14"/>
    <mergeCell ref="C13:C14"/>
    <mergeCell ref="E13:E14"/>
    <mergeCell ref="F13:F14"/>
    <mergeCell ref="G13:G14"/>
    <mergeCell ref="H13:H14"/>
    <mergeCell ref="I13:I14"/>
    <mergeCell ref="A8:H8"/>
    <mergeCell ref="A10:H10"/>
    <mergeCell ref="A11:A12"/>
    <mergeCell ref="B11:B12"/>
    <mergeCell ref="C11:C12"/>
    <mergeCell ref="E11:E12"/>
    <mergeCell ref="F11:F12"/>
    <mergeCell ref="G11:G12"/>
    <mergeCell ref="H11:H12"/>
    <mergeCell ref="A7:D7"/>
    <mergeCell ref="A1:I1"/>
    <mergeCell ref="A2:I2"/>
    <mergeCell ref="A3:I3"/>
    <mergeCell ref="A4:I4"/>
    <mergeCell ref="A6:I6"/>
  </mergeCells>
  <pageMargins left="0.51181102362204722" right="0.51181102362204722" top="0.78740157480314965" bottom="0.78740157480314965" header="0.31496062992125984" footer="0.31496062992125984"/>
  <pageSetup paperSize="9" scale="69" orientation="landscape" r:id="rId1"/>
  <legacyDrawing r:id="rId2"/>
  <oleObjects>
    <oleObject progId="Word.Picture.8" shapeId="2049" r:id="rId3"/>
  </oleObjects>
</worksheet>
</file>

<file path=xl/worksheets/sheet3.xml><?xml version="1.0" encoding="utf-8"?>
<worksheet xmlns="http://schemas.openxmlformats.org/spreadsheetml/2006/main" xmlns:r="http://schemas.openxmlformats.org/officeDocument/2006/relationships">
  <dimension ref="A1:K23"/>
  <sheetViews>
    <sheetView topLeftCell="A7" zoomScale="90" zoomScaleNormal="90" zoomScaleSheetLayoutView="85" workbookViewId="0">
      <selection activeCell="A8" sqref="A8:H8"/>
    </sheetView>
  </sheetViews>
  <sheetFormatPr defaultRowHeight="14.25"/>
  <cols>
    <col min="1" max="1" width="6" style="29" customWidth="1"/>
    <col min="2" max="2" width="12" style="29" customWidth="1"/>
    <col min="3" max="3" width="11.85546875" style="29" customWidth="1"/>
    <col min="4" max="4" width="102.5703125" style="29" customWidth="1"/>
    <col min="5" max="5" width="12" style="29" customWidth="1"/>
    <col min="6" max="6" width="7.28515625" style="29" customWidth="1"/>
    <col min="7" max="7" width="8.28515625" style="29" customWidth="1"/>
    <col min="8" max="8" width="9.140625" style="29" customWidth="1"/>
    <col min="9" max="9" width="14.42578125" style="29" customWidth="1"/>
    <col min="10" max="10" width="12.140625" style="29" customWidth="1"/>
    <col min="11" max="256" width="9.140625" style="29"/>
    <col min="257" max="257" width="6" style="29" customWidth="1"/>
    <col min="258" max="258" width="12" style="29" customWidth="1"/>
    <col min="259" max="259" width="11.85546875" style="29" customWidth="1"/>
    <col min="260" max="260" width="55.7109375" style="29" customWidth="1"/>
    <col min="261" max="261" width="12" style="29" customWidth="1"/>
    <col min="262" max="262" width="7.28515625" style="29" customWidth="1"/>
    <col min="263" max="263" width="8.28515625" style="29" customWidth="1"/>
    <col min="264" max="264" width="9.140625" style="29" customWidth="1"/>
    <col min="265" max="265" width="14.42578125" style="29" customWidth="1"/>
    <col min="266" max="266" width="20.140625" style="29" customWidth="1"/>
    <col min="267" max="512" width="9.140625" style="29"/>
    <col min="513" max="513" width="6" style="29" customWidth="1"/>
    <col min="514" max="514" width="12" style="29" customWidth="1"/>
    <col min="515" max="515" width="11.85546875" style="29" customWidth="1"/>
    <col min="516" max="516" width="55.7109375" style="29" customWidth="1"/>
    <col min="517" max="517" width="12" style="29" customWidth="1"/>
    <col min="518" max="518" width="7.28515625" style="29" customWidth="1"/>
    <col min="519" max="519" width="8.28515625" style="29" customWidth="1"/>
    <col min="520" max="520" width="9.140625" style="29" customWidth="1"/>
    <col min="521" max="521" width="14.42578125" style="29" customWidth="1"/>
    <col min="522" max="522" width="20.140625" style="29" customWidth="1"/>
    <col min="523" max="768" width="9.140625" style="29"/>
    <col min="769" max="769" width="6" style="29" customWidth="1"/>
    <col min="770" max="770" width="12" style="29" customWidth="1"/>
    <col min="771" max="771" width="11.85546875" style="29" customWidth="1"/>
    <col min="772" max="772" width="55.7109375" style="29" customWidth="1"/>
    <col min="773" max="773" width="12" style="29" customWidth="1"/>
    <col min="774" max="774" width="7.28515625" style="29" customWidth="1"/>
    <col min="775" max="775" width="8.28515625" style="29" customWidth="1"/>
    <col min="776" max="776" width="9.140625" style="29" customWidth="1"/>
    <col min="777" max="777" width="14.42578125" style="29" customWidth="1"/>
    <col min="778" max="778" width="20.140625" style="29" customWidth="1"/>
    <col min="779" max="1024" width="9.140625" style="29"/>
    <col min="1025" max="1025" width="6" style="29" customWidth="1"/>
    <col min="1026" max="1026" width="12" style="29" customWidth="1"/>
    <col min="1027" max="1027" width="11.85546875" style="29" customWidth="1"/>
    <col min="1028" max="1028" width="55.7109375" style="29" customWidth="1"/>
    <col min="1029" max="1029" width="12" style="29" customWidth="1"/>
    <col min="1030" max="1030" width="7.28515625" style="29" customWidth="1"/>
    <col min="1031" max="1031" width="8.28515625" style="29" customWidth="1"/>
    <col min="1032" max="1032" width="9.140625" style="29" customWidth="1"/>
    <col min="1033" max="1033" width="14.42578125" style="29" customWidth="1"/>
    <col min="1034" max="1034" width="20.140625" style="29" customWidth="1"/>
    <col min="1035" max="1280" width="9.140625" style="29"/>
    <col min="1281" max="1281" width="6" style="29" customWidth="1"/>
    <col min="1282" max="1282" width="12" style="29" customWidth="1"/>
    <col min="1283" max="1283" width="11.85546875" style="29" customWidth="1"/>
    <col min="1284" max="1284" width="55.7109375" style="29" customWidth="1"/>
    <col min="1285" max="1285" width="12" style="29" customWidth="1"/>
    <col min="1286" max="1286" width="7.28515625" style="29" customWidth="1"/>
    <col min="1287" max="1287" width="8.28515625" style="29" customWidth="1"/>
    <col min="1288" max="1288" width="9.140625" style="29" customWidth="1"/>
    <col min="1289" max="1289" width="14.42578125" style="29" customWidth="1"/>
    <col min="1290" max="1290" width="20.140625" style="29" customWidth="1"/>
    <col min="1291" max="1536" width="9.140625" style="29"/>
    <col min="1537" max="1537" width="6" style="29" customWidth="1"/>
    <col min="1538" max="1538" width="12" style="29" customWidth="1"/>
    <col min="1539" max="1539" width="11.85546875" style="29" customWidth="1"/>
    <col min="1540" max="1540" width="55.7109375" style="29" customWidth="1"/>
    <col min="1541" max="1541" width="12" style="29" customWidth="1"/>
    <col min="1542" max="1542" width="7.28515625" style="29" customWidth="1"/>
    <col min="1543" max="1543" width="8.28515625" style="29" customWidth="1"/>
    <col min="1544" max="1544" width="9.140625" style="29" customWidth="1"/>
    <col min="1545" max="1545" width="14.42578125" style="29" customWidth="1"/>
    <col min="1546" max="1546" width="20.140625" style="29" customWidth="1"/>
    <col min="1547" max="1792" width="9.140625" style="29"/>
    <col min="1793" max="1793" width="6" style="29" customWidth="1"/>
    <col min="1794" max="1794" width="12" style="29" customWidth="1"/>
    <col min="1795" max="1795" width="11.85546875" style="29" customWidth="1"/>
    <col min="1796" max="1796" width="55.7109375" style="29" customWidth="1"/>
    <col min="1797" max="1797" width="12" style="29" customWidth="1"/>
    <col min="1798" max="1798" width="7.28515625" style="29" customWidth="1"/>
    <col min="1799" max="1799" width="8.28515625" style="29" customWidth="1"/>
    <col min="1800" max="1800" width="9.140625" style="29" customWidth="1"/>
    <col min="1801" max="1801" width="14.42578125" style="29" customWidth="1"/>
    <col min="1802" max="1802" width="20.140625" style="29" customWidth="1"/>
    <col min="1803" max="2048" width="9.140625" style="29"/>
    <col min="2049" max="2049" width="6" style="29" customWidth="1"/>
    <col min="2050" max="2050" width="12" style="29" customWidth="1"/>
    <col min="2051" max="2051" width="11.85546875" style="29" customWidth="1"/>
    <col min="2052" max="2052" width="55.7109375" style="29" customWidth="1"/>
    <col min="2053" max="2053" width="12" style="29" customWidth="1"/>
    <col min="2054" max="2054" width="7.28515625" style="29" customWidth="1"/>
    <col min="2055" max="2055" width="8.28515625" style="29" customWidth="1"/>
    <col min="2056" max="2056" width="9.140625" style="29" customWidth="1"/>
    <col min="2057" max="2057" width="14.42578125" style="29" customWidth="1"/>
    <col min="2058" max="2058" width="20.140625" style="29" customWidth="1"/>
    <col min="2059" max="2304" width="9.140625" style="29"/>
    <col min="2305" max="2305" width="6" style="29" customWidth="1"/>
    <col min="2306" max="2306" width="12" style="29" customWidth="1"/>
    <col min="2307" max="2307" width="11.85546875" style="29" customWidth="1"/>
    <col min="2308" max="2308" width="55.7109375" style="29" customWidth="1"/>
    <col min="2309" max="2309" width="12" style="29" customWidth="1"/>
    <col min="2310" max="2310" width="7.28515625" style="29" customWidth="1"/>
    <col min="2311" max="2311" width="8.28515625" style="29" customWidth="1"/>
    <col min="2312" max="2312" width="9.140625" style="29" customWidth="1"/>
    <col min="2313" max="2313" width="14.42578125" style="29" customWidth="1"/>
    <col min="2314" max="2314" width="20.140625" style="29" customWidth="1"/>
    <col min="2315" max="2560" width="9.140625" style="29"/>
    <col min="2561" max="2561" width="6" style="29" customWidth="1"/>
    <col min="2562" max="2562" width="12" style="29" customWidth="1"/>
    <col min="2563" max="2563" width="11.85546875" style="29" customWidth="1"/>
    <col min="2564" max="2564" width="55.7109375" style="29" customWidth="1"/>
    <col min="2565" max="2565" width="12" style="29" customWidth="1"/>
    <col min="2566" max="2566" width="7.28515625" style="29" customWidth="1"/>
    <col min="2567" max="2567" width="8.28515625" style="29" customWidth="1"/>
    <col min="2568" max="2568" width="9.140625" style="29" customWidth="1"/>
    <col min="2569" max="2569" width="14.42578125" style="29" customWidth="1"/>
    <col min="2570" max="2570" width="20.140625" style="29" customWidth="1"/>
    <col min="2571" max="2816" width="9.140625" style="29"/>
    <col min="2817" max="2817" width="6" style="29" customWidth="1"/>
    <col min="2818" max="2818" width="12" style="29" customWidth="1"/>
    <col min="2819" max="2819" width="11.85546875" style="29" customWidth="1"/>
    <col min="2820" max="2820" width="55.7109375" style="29" customWidth="1"/>
    <col min="2821" max="2821" width="12" style="29" customWidth="1"/>
    <col min="2822" max="2822" width="7.28515625" style="29" customWidth="1"/>
    <col min="2823" max="2823" width="8.28515625" style="29" customWidth="1"/>
    <col min="2824" max="2824" width="9.140625" style="29" customWidth="1"/>
    <col min="2825" max="2825" width="14.42578125" style="29" customWidth="1"/>
    <col min="2826" max="2826" width="20.140625" style="29" customWidth="1"/>
    <col min="2827" max="3072" width="9.140625" style="29"/>
    <col min="3073" max="3073" width="6" style="29" customWidth="1"/>
    <col min="3074" max="3074" width="12" style="29" customWidth="1"/>
    <col min="3075" max="3075" width="11.85546875" style="29" customWidth="1"/>
    <col min="3076" max="3076" width="55.7109375" style="29" customWidth="1"/>
    <col min="3077" max="3077" width="12" style="29" customWidth="1"/>
    <col min="3078" max="3078" width="7.28515625" style="29" customWidth="1"/>
    <col min="3079" max="3079" width="8.28515625" style="29" customWidth="1"/>
    <col min="3080" max="3080" width="9.140625" style="29" customWidth="1"/>
    <col min="3081" max="3081" width="14.42578125" style="29" customWidth="1"/>
    <col min="3082" max="3082" width="20.140625" style="29" customWidth="1"/>
    <col min="3083" max="3328" width="9.140625" style="29"/>
    <col min="3329" max="3329" width="6" style="29" customWidth="1"/>
    <col min="3330" max="3330" width="12" style="29" customWidth="1"/>
    <col min="3331" max="3331" width="11.85546875" style="29" customWidth="1"/>
    <col min="3332" max="3332" width="55.7109375" style="29" customWidth="1"/>
    <col min="3333" max="3333" width="12" style="29" customWidth="1"/>
    <col min="3334" max="3334" width="7.28515625" style="29" customWidth="1"/>
    <col min="3335" max="3335" width="8.28515625" style="29" customWidth="1"/>
    <col min="3336" max="3336" width="9.140625" style="29" customWidth="1"/>
    <col min="3337" max="3337" width="14.42578125" style="29" customWidth="1"/>
    <col min="3338" max="3338" width="20.140625" style="29" customWidth="1"/>
    <col min="3339" max="3584" width="9.140625" style="29"/>
    <col min="3585" max="3585" width="6" style="29" customWidth="1"/>
    <col min="3586" max="3586" width="12" style="29" customWidth="1"/>
    <col min="3587" max="3587" width="11.85546875" style="29" customWidth="1"/>
    <col min="3588" max="3588" width="55.7109375" style="29" customWidth="1"/>
    <col min="3589" max="3589" width="12" style="29" customWidth="1"/>
    <col min="3590" max="3590" width="7.28515625" style="29" customWidth="1"/>
    <col min="3591" max="3591" width="8.28515625" style="29" customWidth="1"/>
    <col min="3592" max="3592" width="9.140625" style="29" customWidth="1"/>
    <col min="3593" max="3593" width="14.42578125" style="29" customWidth="1"/>
    <col min="3594" max="3594" width="20.140625" style="29" customWidth="1"/>
    <col min="3595" max="3840" width="9.140625" style="29"/>
    <col min="3841" max="3841" width="6" style="29" customWidth="1"/>
    <col min="3842" max="3842" width="12" style="29" customWidth="1"/>
    <col min="3843" max="3843" width="11.85546875" style="29" customWidth="1"/>
    <col min="3844" max="3844" width="55.7109375" style="29" customWidth="1"/>
    <col min="3845" max="3845" width="12" style="29" customWidth="1"/>
    <col min="3846" max="3846" width="7.28515625" style="29" customWidth="1"/>
    <col min="3847" max="3847" width="8.28515625" style="29" customWidth="1"/>
    <col min="3848" max="3848" width="9.140625" style="29" customWidth="1"/>
    <col min="3849" max="3849" width="14.42578125" style="29" customWidth="1"/>
    <col min="3850" max="3850" width="20.140625" style="29" customWidth="1"/>
    <col min="3851" max="4096" width="9.140625" style="29"/>
    <col min="4097" max="4097" width="6" style="29" customWidth="1"/>
    <col min="4098" max="4098" width="12" style="29" customWidth="1"/>
    <col min="4099" max="4099" width="11.85546875" style="29" customWidth="1"/>
    <col min="4100" max="4100" width="55.7109375" style="29" customWidth="1"/>
    <col min="4101" max="4101" width="12" style="29" customWidth="1"/>
    <col min="4102" max="4102" width="7.28515625" style="29" customWidth="1"/>
    <col min="4103" max="4103" width="8.28515625" style="29" customWidth="1"/>
    <col min="4104" max="4104" width="9.140625" style="29" customWidth="1"/>
    <col min="4105" max="4105" width="14.42578125" style="29" customWidth="1"/>
    <col min="4106" max="4106" width="20.140625" style="29" customWidth="1"/>
    <col min="4107" max="4352" width="9.140625" style="29"/>
    <col min="4353" max="4353" width="6" style="29" customWidth="1"/>
    <col min="4354" max="4354" width="12" style="29" customWidth="1"/>
    <col min="4355" max="4355" width="11.85546875" style="29" customWidth="1"/>
    <col min="4356" max="4356" width="55.7109375" style="29" customWidth="1"/>
    <col min="4357" max="4357" width="12" style="29" customWidth="1"/>
    <col min="4358" max="4358" width="7.28515625" style="29" customWidth="1"/>
    <col min="4359" max="4359" width="8.28515625" style="29" customWidth="1"/>
    <col min="4360" max="4360" width="9.140625" style="29" customWidth="1"/>
    <col min="4361" max="4361" width="14.42578125" style="29" customWidth="1"/>
    <col min="4362" max="4362" width="20.140625" style="29" customWidth="1"/>
    <col min="4363" max="4608" width="9.140625" style="29"/>
    <col min="4609" max="4609" width="6" style="29" customWidth="1"/>
    <col min="4610" max="4610" width="12" style="29" customWidth="1"/>
    <col min="4611" max="4611" width="11.85546875" style="29" customWidth="1"/>
    <col min="4612" max="4612" width="55.7109375" style="29" customWidth="1"/>
    <col min="4613" max="4613" width="12" style="29" customWidth="1"/>
    <col min="4614" max="4614" width="7.28515625" style="29" customWidth="1"/>
    <col min="4615" max="4615" width="8.28515625" style="29" customWidth="1"/>
    <col min="4616" max="4616" width="9.140625" style="29" customWidth="1"/>
    <col min="4617" max="4617" width="14.42578125" style="29" customWidth="1"/>
    <col min="4618" max="4618" width="20.140625" style="29" customWidth="1"/>
    <col min="4619" max="4864" width="9.140625" style="29"/>
    <col min="4865" max="4865" width="6" style="29" customWidth="1"/>
    <col min="4866" max="4866" width="12" style="29" customWidth="1"/>
    <col min="4867" max="4867" width="11.85546875" style="29" customWidth="1"/>
    <col min="4868" max="4868" width="55.7109375" style="29" customWidth="1"/>
    <col min="4869" max="4869" width="12" style="29" customWidth="1"/>
    <col min="4870" max="4870" width="7.28515625" style="29" customWidth="1"/>
    <col min="4871" max="4871" width="8.28515625" style="29" customWidth="1"/>
    <col min="4872" max="4872" width="9.140625" style="29" customWidth="1"/>
    <col min="4873" max="4873" width="14.42578125" style="29" customWidth="1"/>
    <col min="4874" max="4874" width="20.140625" style="29" customWidth="1"/>
    <col min="4875" max="5120" width="9.140625" style="29"/>
    <col min="5121" max="5121" width="6" style="29" customWidth="1"/>
    <col min="5122" max="5122" width="12" style="29" customWidth="1"/>
    <col min="5123" max="5123" width="11.85546875" style="29" customWidth="1"/>
    <col min="5124" max="5124" width="55.7109375" style="29" customWidth="1"/>
    <col min="5125" max="5125" width="12" style="29" customWidth="1"/>
    <col min="5126" max="5126" width="7.28515625" style="29" customWidth="1"/>
    <col min="5127" max="5127" width="8.28515625" style="29" customWidth="1"/>
    <col min="5128" max="5128" width="9.140625" style="29" customWidth="1"/>
    <col min="5129" max="5129" width="14.42578125" style="29" customWidth="1"/>
    <col min="5130" max="5130" width="20.140625" style="29" customWidth="1"/>
    <col min="5131" max="5376" width="9.140625" style="29"/>
    <col min="5377" max="5377" width="6" style="29" customWidth="1"/>
    <col min="5378" max="5378" width="12" style="29" customWidth="1"/>
    <col min="5379" max="5379" width="11.85546875" style="29" customWidth="1"/>
    <col min="5380" max="5380" width="55.7109375" style="29" customWidth="1"/>
    <col min="5381" max="5381" width="12" style="29" customWidth="1"/>
    <col min="5382" max="5382" width="7.28515625" style="29" customWidth="1"/>
    <col min="5383" max="5383" width="8.28515625" style="29" customWidth="1"/>
    <col min="5384" max="5384" width="9.140625" style="29" customWidth="1"/>
    <col min="5385" max="5385" width="14.42578125" style="29" customWidth="1"/>
    <col min="5386" max="5386" width="20.140625" style="29" customWidth="1"/>
    <col min="5387" max="5632" width="9.140625" style="29"/>
    <col min="5633" max="5633" width="6" style="29" customWidth="1"/>
    <col min="5634" max="5634" width="12" style="29" customWidth="1"/>
    <col min="5635" max="5635" width="11.85546875" style="29" customWidth="1"/>
    <col min="5636" max="5636" width="55.7109375" style="29" customWidth="1"/>
    <col min="5637" max="5637" width="12" style="29" customWidth="1"/>
    <col min="5638" max="5638" width="7.28515625" style="29" customWidth="1"/>
    <col min="5639" max="5639" width="8.28515625" style="29" customWidth="1"/>
    <col min="5640" max="5640" width="9.140625" style="29" customWidth="1"/>
    <col min="5641" max="5641" width="14.42578125" style="29" customWidth="1"/>
    <col min="5642" max="5642" width="20.140625" style="29" customWidth="1"/>
    <col min="5643" max="5888" width="9.140625" style="29"/>
    <col min="5889" max="5889" width="6" style="29" customWidth="1"/>
    <col min="5890" max="5890" width="12" style="29" customWidth="1"/>
    <col min="5891" max="5891" width="11.85546875" style="29" customWidth="1"/>
    <col min="5892" max="5892" width="55.7109375" style="29" customWidth="1"/>
    <col min="5893" max="5893" width="12" style="29" customWidth="1"/>
    <col min="5894" max="5894" width="7.28515625" style="29" customWidth="1"/>
    <col min="5895" max="5895" width="8.28515625" style="29" customWidth="1"/>
    <col min="5896" max="5896" width="9.140625" style="29" customWidth="1"/>
    <col min="5897" max="5897" width="14.42578125" style="29" customWidth="1"/>
    <col min="5898" max="5898" width="20.140625" style="29" customWidth="1"/>
    <col min="5899" max="6144" width="9.140625" style="29"/>
    <col min="6145" max="6145" width="6" style="29" customWidth="1"/>
    <col min="6146" max="6146" width="12" style="29" customWidth="1"/>
    <col min="6147" max="6147" width="11.85546875" style="29" customWidth="1"/>
    <col min="6148" max="6148" width="55.7109375" style="29" customWidth="1"/>
    <col min="6149" max="6149" width="12" style="29" customWidth="1"/>
    <col min="6150" max="6150" width="7.28515625" style="29" customWidth="1"/>
    <col min="6151" max="6151" width="8.28515625" style="29" customWidth="1"/>
    <col min="6152" max="6152" width="9.140625" style="29" customWidth="1"/>
    <col min="6153" max="6153" width="14.42578125" style="29" customWidth="1"/>
    <col min="6154" max="6154" width="20.140625" style="29" customWidth="1"/>
    <col min="6155" max="6400" width="9.140625" style="29"/>
    <col min="6401" max="6401" width="6" style="29" customWidth="1"/>
    <col min="6402" max="6402" width="12" style="29" customWidth="1"/>
    <col min="6403" max="6403" width="11.85546875" style="29" customWidth="1"/>
    <col min="6404" max="6404" width="55.7109375" style="29" customWidth="1"/>
    <col min="6405" max="6405" width="12" style="29" customWidth="1"/>
    <col min="6406" max="6406" width="7.28515625" style="29" customWidth="1"/>
    <col min="6407" max="6407" width="8.28515625" style="29" customWidth="1"/>
    <col min="6408" max="6408" width="9.140625" style="29" customWidth="1"/>
    <col min="6409" max="6409" width="14.42578125" style="29" customWidth="1"/>
    <col min="6410" max="6410" width="20.140625" style="29" customWidth="1"/>
    <col min="6411" max="6656" width="9.140625" style="29"/>
    <col min="6657" max="6657" width="6" style="29" customWidth="1"/>
    <col min="6658" max="6658" width="12" style="29" customWidth="1"/>
    <col min="6659" max="6659" width="11.85546875" style="29" customWidth="1"/>
    <col min="6660" max="6660" width="55.7109375" style="29" customWidth="1"/>
    <col min="6661" max="6661" width="12" style="29" customWidth="1"/>
    <col min="6662" max="6662" width="7.28515625" style="29" customWidth="1"/>
    <col min="6663" max="6663" width="8.28515625" style="29" customWidth="1"/>
    <col min="6664" max="6664" width="9.140625" style="29" customWidth="1"/>
    <col min="6665" max="6665" width="14.42578125" style="29" customWidth="1"/>
    <col min="6666" max="6666" width="20.140625" style="29" customWidth="1"/>
    <col min="6667" max="6912" width="9.140625" style="29"/>
    <col min="6913" max="6913" width="6" style="29" customWidth="1"/>
    <col min="6914" max="6914" width="12" style="29" customWidth="1"/>
    <col min="6915" max="6915" width="11.85546875" style="29" customWidth="1"/>
    <col min="6916" max="6916" width="55.7109375" style="29" customWidth="1"/>
    <col min="6917" max="6917" width="12" style="29" customWidth="1"/>
    <col min="6918" max="6918" width="7.28515625" style="29" customWidth="1"/>
    <col min="6919" max="6919" width="8.28515625" style="29" customWidth="1"/>
    <col min="6920" max="6920" width="9.140625" style="29" customWidth="1"/>
    <col min="6921" max="6921" width="14.42578125" style="29" customWidth="1"/>
    <col min="6922" max="6922" width="20.140625" style="29" customWidth="1"/>
    <col min="6923" max="7168" width="9.140625" style="29"/>
    <col min="7169" max="7169" width="6" style="29" customWidth="1"/>
    <col min="7170" max="7170" width="12" style="29" customWidth="1"/>
    <col min="7171" max="7171" width="11.85546875" style="29" customWidth="1"/>
    <col min="7172" max="7172" width="55.7109375" style="29" customWidth="1"/>
    <col min="7173" max="7173" width="12" style="29" customWidth="1"/>
    <col min="7174" max="7174" width="7.28515625" style="29" customWidth="1"/>
    <col min="7175" max="7175" width="8.28515625" style="29" customWidth="1"/>
    <col min="7176" max="7176" width="9.140625" style="29" customWidth="1"/>
    <col min="7177" max="7177" width="14.42578125" style="29" customWidth="1"/>
    <col min="7178" max="7178" width="20.140625" style="29" customWidth="1"/>
    <col min="7179" max="7424" width="9.140625" style="29"/>
    <col min="7425" max="7425" width="6" style="29" customWidth="1"/>
    <col min="7426" max="7426" width="12" style="29" customWidth="1"/>
    <col min="7427" max="7427" width="11.85546875" style="29" customWidth="1"/>
    <col min="7428" max="7428" width="55.7109375" style="29" customWidth="1"/>
    <col min="7429" max="7429" width="12" style="29" customWidth="1"/>
    <col min="7430" max="7430" width="7.28515625" style="29" customWidth="1"/>
    <col min="7431" max="7431" width="8.28515625" style="29" customWidth="1"/>
    <col min="7432" max="7432" width="9.140625" style="29" customWidth="1"/>
    <col min="7433" max="7433" width="14.42578125" style="29" customWidth="1"/>
    <col min="7434" max="7434" width="20.140625" style="29" customWidth="1"/>
    <col min="7435" max="7680" width="9.140625" style="29"/>
    <col min="7681" max="7681" width="6" style="29" customWidth="1"/>
    <col min="7682" max="7682" width="12" style="29" customWidth="1"/>
    <col min="7683" max="7683" width="11.85546875" style="29" customWidth="1"/>
    <col min="7684" max="7684" width="55.7109375" style="29" customWidth="1"/>
    <col min="7685" max="7685" width="12" style="29" customWidth="1"/>
    <col min="7686" max="7686" width="7.28515625" style="29" customWidth="1"/>
    <col min="7687" max="7687" width="8.28515625" style="29" customWidth="1"/>
    <col min="7688" max="7688" width="9.140625" style="29" customWidth="1"/>
    <col min="7689" max="7689" width="14.42578125" style="29" customWidth="1"/>
    <col min="7690" max="7690" width="20.140625" style="29" customWidth="1"/>
    <col min="7691" max="7936" width="9.140625" style="29"/>
    <col min="7937" max="7937" width="6" style="29" customWidth="1"/>
    <col min="7938" max="7938" width="12" style="29" customWidth="1"/>
    <col min="7939" max="7939" width="11.85546875" style="29" customWidth="1"/>
    <col min="7940" max="7940" width="55.7109375" style="29" customWidth="1"/>
    <col min="7941" max="7941" width="12" style="29" customWidth="1"/>
    <col min="7942" max="7942" width="7.28515625" style="29" customWidth="1"/>
    <col min="7943" max="7943" width="8.28515625" style="29" customWidth="1"/>
    <col min="7944" max="7944" width="9.140625" style="29" customWidth="1"/>
    <col min="7945" max="7945" width="14.42578125" style="29" customWidth="1"/>
    <col min="7946" max="7946" width="20.140625" style="29" customWidth="1"/>
    <col min="7947" max="8192" width="9.140625" style="29"/>
    <col min="8193" max="8193" width="6" style="29" customWidth="1"/>
    <col min="8194" max="8194" width="12" style="29" customWidth="1"/>
    <col min="8195" max="8195" width="11.85546875" style="29" customWidth="1"/>
    <col min="8196" max="8196" width="55.7109375" style="29" customWidth="1"/>
    <col min="8197" max="8197" width="12" style="29" customWidth="1"/>
    <col min="8198" max="8198" width="7.28515625" style="29" customWidth="1"/>
    <col min="8199" max="8199" width="8.28515625" style="29" customWidth="1"/>
    <col min="8200" max="8200" width="9.140625" style="29" customWidth="1"/>
    <col min="8201" max="8201" width="14.42578125" style="29" customWidth="1"/>
    <col min="8202" max="8202" width="20.140625" style="29" customWidth="1"/>
    <col min="8203" max="8448" width="9.140625" style="29"/>
    <col min="8449" max="8449" width="6" style="29" customWidth="1"/>
    <col min="8450" max="8450" width="12" style="29" customWidth="1"/>
    <col min="8451" max="8451" width="11.85546875" style="29" customWidth="1"/>
    <col min="8452" max="8452" width="55.7109375" style="29" customWidth="1"/>
    <col min="8453" max="8453" width="12" style="29" customWidth="1"/>
    <col min="8454" max="8454" width="7.28515625" style="29" customWidth="1"/>
    <col min="8455" max="8455" width="8.28515625" style="29" customWidth="1"/>
    <col min="8456" max="8456" width="9.140625" style="29" customWidth="1"/>
    <col min="8457" max="8457" width="14.42578125" style="29" customWidth="1"/>
    <col min="8458" max="8458" width="20.140625" style="29" customWidth="1"/>
    <col min="8459" max="8704" width="9.140625" style="29"/>
    <col min="8705" max="8705" width="6" style="29" customWidth="1"/>
    <col min="8706" max="8706" width="12" style="29" customWidth="1"/>
    <col min="8707" max="8707" width="11.85546875" style="29" customWidth="1"/>
    <col min="8708" max="8708" width="55.7109375" style="29" customWidth="1"/>
    <col min="8709" max="8709" width="12" style="29" customWidth="1"/>
    <col min="8710" max="8710" width="7.28515625" style="29" customWidth="1"/>
    <col min="8711" max="8711" width="8.28515625" style="29" customWidth="1"/>
    <col min="8712" max="8712" width="9.140625" style="29" customWidth="1"/>
    <col min="8713" max="8713" width="14.42578125" style="29" customWidth="1"/>
    <col min="8714" max="8714" width="20.140625" style="29" customWidth="1"/>
    <col min="8715" max="8960" width="9.140625" style="29"/>
    <col min="8961" max="8961" width="6" style="29" customWidth="1"/>
    <col min="8962" max="8962" width="12" style="29" customWidth="1"/>
    <col min="8963" max="8963" width="11.85546875" style="29" customWidth="1"/>
    <col min="8964" max="8964" width="55.7109375" style="29" customWidth="1"/>
    <col min="8965" max="8965" width="12" style="29" customWidth="1"/>
    <col min="8966" max="8966" width="7.28515625" style="29" customWidth="1"/>
    <col min="8967" max="8967" width="8.28515625" style="29" customWidth="1"/>
    <col min="8968" max="8968" width="9.140625" style="29" customWidth="1"/>
    <col min="8969" max="8969" width="14.42578125" style="29" customWidth="1"/>
    <col min="8970" max="8970" width="20.140625" style="29" customWidth="1"/>
    <col min="8971" max="9216" width="9.140625" style="29"/>
    <col min="9217" max="9217" width="6" style="29" customWidth="1"/>
    <col min="9218" max="9218" width="12" style="29" customWidth="1"/>
    <col min="9219" max="9219" width="11.85546875" style="29" customWidth="1"/>
    <col min="9220" max="9220" width="55.7109375" style="29" customWidth="1"/>
    <col min="9221" max="9221" width="12" style="29" customWidth="1"/>
    <col min="9222" max="9222" width="7.28515625" style="29" customWidth="1"/>
    <col min="9223" max="9223" width="8.28515625" style="29" customWidth="1"/>
    <col min="9224" max="9224" width="9.140625" style="29" customWidth="1"/>
    <col min="9225" max="9225" width="14.42578125" style="29" customWidth="1"/>
    <col min="9226" max="9226" width="20.140625" style="29" customWidth="1"/>
    <col min="9227" max="9472" width="9.140625" style="29"/>
    <col min="9473" max="9473" width="6" style="29" customWidth="1"/>
    <col min="9474" max="9474" width="12" style="29" customWidth="1"/>
    <col min="9475" max="9475" width="11.85546875" style="29" customWidth="1"/>
    <col min="9476" max="9476" width="55.7109375" style="29" customWidth="1"/>
    <col min="9477" max="9477" width="12" style="29" customWidth="1"/>
    <col min="9478" max="9478" width="7.28515625" style="29" customWidth="1"/>
    <col min="9479" max="9479" width="8.28515625" style="29" customWidth="1"/>
    <col min="9480" max="9480" width="9.140625" style="29" customWidth="1"/>
    <col min="9481" max="9481" width="14.42578125" style="29" customWidth="1"/>
    <col min="9482" max="9482" width="20.140625" style="29" customWidth="1"/>
    <col min="9483" max="9728" width="9.140625" style="29"/>
    <col min="9729" max="9729" width="6" style="29" customWidth="1"/>
    <col min="9730" max="9730" width="12" style="29" customWidth="1"/>
    <col min="9731" max="9731" width="11.85546875" style="29" customWidth="1"/>
    <col min="9732" max="9732" width="55.7109375" style="29" customWidth="1"/>
    <col min="9733" max="9733" width="12" style="29" customWidth="1"/>
    <col min="9734" max="9734" width="7.28515625" style="29" customWidth="1"/>
    <col min="9735" max="9735" width="8.28515625" style="29" customWidth="1"/>
    <col min="9736" max="9736" width="9.140625" style="29" customWidth="1"/>
    <col min="9737" max="9737" width="14.42578125" style="29" customWidth="1"/>
    <col min="9738" max="9738" width="20.140625" style="29" customWidth="1"/>
    <col min="9739" max="9984" width="9.140625" style="29"/>
    <col min="9985" max="9985" width="6" style="29" customWidth="1"/>
    <col min="9986" max="9986" width="12" style="29" customWidth="1"/>
    <col min="9987" max="9987" width="11.85546875" style="29" customWidth="1"/>
    <col min="9988" max="9988" width="55.7109375" style="29" customWidth="1"/>
    <col min="9989" max="9989" width="12" style="29" customWidth="1"/>
    <col min="9990" max="9990" width="7.28515625" style="29" customWidth="1"/>
    <col min="9991" max="9991" width="8.28515625" style="29" customWidth="1"/>
    <col min="9992" max="9992" width="9.140625" style="29" customWidth="1"/>
    <col min="9993" max="9993" width="14.42578125" style="29" customWidth="1"/>
    <col min="9994" max="9994" width="20.140625" style="29" customWidth="1"/>
    <col min="9995" max="10240" width="9.140625" style="29"/>
    <col min="10241" max="10241" width="6" style="29" customWidth="1"/>
    <col min="10242" max="10242" width="12" style="29" customWidth="1"/>
    <col min="10243" max="10243" width="11.85546875" style="29" customWidth="1"/>
    <col min="10244" max="10244" width="55.7109375" style="29" customWidth="1"/>
    <col min="10245" max="10245" width="12" style="29" customWidth="1"/>
    <col min="10246" max="10246" width="7.28515625" style="29" customWidth="1"/>
    <col min="10247" max="10247" width="8.28515625" style="29" customWidth="1"/>
    <col min="10248" max="10248" width="9.140625" style="29" customWidth="1"/>
    <col min="10249" max="10249" width="14.42578125" style="29" customWidth="1"/>
    <col min="10250" max="10250" width="20.140625" style="29" customWidth="1"/>
    <col min="10251" max="10496" width="9.140625" style="29"/>
    <col min="10497" max="10497" width="6" style="29" customWidth="1"/>
    <col min="10498" max="10498" width="12" style="29" customWidth="1"/>
    <col min="10499" max="10499" width="11.85546875" style="29" customWidth="1"/>
    <col min="10500" max="10500" width="55.7109375" style="29" customWidth="1"/>
    <col min="10501" max="10501" width="12" style="29" customWidth="1"/>
    <col min="10502" max="10502" width="7.28515625" style="29" customWidth="1"/>
    <col min="10503" max="10503" width="8.28515625" style="29" customWidth="1"/>
    <col min="10504" max="10504" width="9.140625" style="29" customWidth="1"/>
    <col min="10505" max="10505" width="14.42578125" style="29" customWidth="1"/>
    <col min="10506" max="10506" width="20.140625" style="29" customWidth="1"/>
    <col min="10507" max="10752" width="9.140625" style="29"/>
    <col min="10753" max="10753" width="6" style="29" customWidth="1"/>
    <col min="10754" max="10754" width="12" style="29" customWidth="1"/>
    <col min="10755" max="10755" width="11.85546875" style="29" customWidth="1"/>
    <col min="10756" max="10756" width="55.7109375" style="29" customWidth="1"/>
    <col min="10757" max="10757" width="12" style="29" customWidth="1"/>
    <col min="10758" max="10758" width="7.28515625" style="29" customWidth="1"/>
    <col min="10759" max="10759" width="8.28515625" style="29" customWidth="1"/>
    <col min="10760" max="10760" width="9.140625" style="29" customWidth="1"/>
    <col min="10761" max="10761" width="14.42578125" style="29" customWidth="1"/>
    <col min="10762" max="10762" width="20.140625" style="29" customWidth="1"/>
    <col min="10763" max="11008" width="9.140625" style="29"/>
    <col min="11009" max="11009" width="6" style="29" customWidth="1"/>
    <col min="11010" max="11010" width="12" style="29" customWidth="1"/>
    <col min="11011" max="11011" width="11.85546875" style="29" customWidth="1"/>
    <col min="11012" max="11012" width="55.7109375" style="29" customWidth="1"/>
    <col min="11013" max="11013" width="12" style="29" customWidth="1"/>
    <col min="11014" max="11014" width="7.28515625" style="29" customWidth="1"/>
    <col min="11015" max="11015" width="8.28515625" style="29" customWidth="1"/>
    <col min="11016" max="11016" width="9.140625" style="29" customWidth="1"/>
    <col min="11017" max="11017" width="14.42578125" style="29" customWidth="1"/>
    <col min="11018" max="11018" width="20.140625" style="29" customWidth="1"/>
    <col min="11019" max="11264" width="9.140625" style="29"/>
    <col min="11265" max="11265" width="6" style="29" customWidth="1"/>
    <col min="11266" max="11266" width="12" style="29" customWidth="1"/>
    <col min="11267" max="11267" width="11.85546875" style="29" customWidth="1"/>
    <col min="11268" max="11268" width="55.7109375" style="29" customWidth="1"/>
    <col min="11269" max="11269" width="12" style="29" customWidth="1"/>
    <col min="11270" max="11270" width="7.28515625" style="29" customWidth="1"/>
    <col min="11271" max="11271" width="8.28515625" style="29" customWidth="1"/>
    <col min="11272" max="11272" width="9.140625" style="29" customWidth="1"/>
    <col min="11273" max="11273" width="14.42578125" style="29" customWidth="1"/>
    <col min="11274" max="11274" width="20.140625" style="29" customWidth="1"/>
    <col min="11275" max="11520" width="9.140625" style="29"/>
    <col min="11521" max="11521" width="6" style="29" customWidth="1"/>
    <col min="11522" max="11522" width="12" style="29" customWidth="1"/>
    <col min="11523" max="11523" width="11.85546875" style="29" customWidth="1"/>
    <col min="11524" max="11524" width="55.7109375" style="29" customWidth="1"/>
    <col min="11525" max="11525" width="12" style="29" customWidth="1"/>
    <col min="11526" max="11526" width="7.28515625" style="29" customWidth="1"/>
    <col min="11527" max="11527" width="8.28515625" style="29" customWidth="1"/>
    <col min="11528" max="11528" width="9.140625" style="29" customWidth="1"/>
    <col min="11529" max="11529" width="14.42578125" style="29" customWidth="1"/>
    <col min="11530" max="11530" width="20.140625" style="29" customWidth="1"/>
    <col min="11531" max="11776" width="9.140625" style="29"/>
    <col min="11777" max="11777" width="6" style="29" customWidth="1"/>
    <col min="11778" max="11778" width="12" style="29" customWidth="1"/>
    <col min="11779" max="11779" width="11.85546875" style="29" customWidth="1"/>
    <col min="11780" max="11780" width="55.7109375" style="29" customWidth="1"/>
    <col min="11781" max="11781" width="12" style="29" customWidth="1"/>
    <col min="11782" max="11782" width="7.28515625" style="29" customWidth="1"/>
    <col min="11783" max="11783" width="8.28515625" style="29" customWidth="1"/>
    <col min="11784" max="11784" width="9.140625" style="29" customWidth="1"/>
    <col min="11785" max="11785" width="14.42578125" style="29" customWidth="1"/>
    <col min="11786" max="11786" width="20.140625" style="29" customWidth="1"/>
    <col min="11787" max="12032" width="9.140625" style="29"/>
    <col min="12033" max="12033" width="6" style="29" customWidth="1"/>
    <col min="12034" max="12034" width="12" style="29" customWidth="1"/>
    <col min="12035" max="12035" width="11.85546875" style="29" customWidth="1"/>
    <col min="12036" max="12036" width="55.7109375" style="29" customWidth="1"/>
    <col min="12037" max="12037" width="12" style="29" customWidth="1"/>
    <col min="12038" max="12038" width="7.28515625" style="29" customWidth="1"/>
    <col min="12039" max="12039" width="8.28515625" style="29" customWidth="1"/>
    <col min="12040" max="12040" width="9.140625" style="29" customWidth="1"/>
    <col min="12041" max="12041" width="14.42578125" style="29" customWidth="1"/>
    <col min="12042" max="12042" width="20.140625" style="29" customWidth="1"/>
    <col min="12043" max="12288" width="9.140625" style="29"/>
    <col min="12289" max="12289" width="6" style="29" customWidth="1"/>
    <col min="12290" max="12290" width="12" style="29" customWidth="1"/>
    <col min="12291" max="12291" width="11.85546875" style="29" customWidth="1"/>
    <col min="12292" max="12292" width="55.7109375" style="29" customWidth="1"/>
    <col min="12293" max="12293" width="12" style="29" customWidth="1"/>
    <col min="12294" max="12294" width="7.28515625" style="29" customWidth="1"/>
    <col min="12295" max="12295" width="8.28515625" style="29" customWidth="1"/>
    <col min="12296" max="12296" width="9.140625" style="29" customWidth="1"/>
    <col min="12297" max="12297" width="14.42578125" style="29" customWidth="1"/>
    <col min="12298" max="12298" width="20.140625" style="29" customWidth="1"/>
    <col min="12299" max="12544" width="9.140625" style="29"/>
    <col min="12545" max="12545" width="6" style="29" customWidth="1"/>
    <col min="12546" max="12546" width="12" style="29" customWidth="1"/>
    <col min="12547" max="12547" width="11.85546875" style="29" customWidth="1"/>
    <col min="12548" max="12548" width="55.7109375" style="29" customWidth="1"/>
    <col min="12549" max="12549" width="12" style="29" customWidth="1"/>
    <col min="12550" max="12550" width="7.28515625" style="29" customWidth="1"/>
    <col min="12551" max="12551" width="8.28515625" style="29" customWidth="1"/>
    <col min="12552" max="12552" width="9.140625" style="29" customWidth="1"/>
    <col min="12553" max="12553" width="14.42578125" style="29" customWidth="1"/>
    <col min="12554" max="12554" width="20.140625" style="29" customWidth="1"/>
    <col min="12555" max="12800" width="9.140625" style="29"/>
    <col min="12801" max="12801" width="6" style="29" customWidth="1"/>
    <col min="12802" max="12802" width="12" style="29" customWidth="1"/>
    <col min="12803" max="12803" width="11.85546875" style="29" customWidth="1"/>
    <col min="12804" max="12804" width="55.7109375" style="29" customWidth="1"/>
    <col min="12805" max="12805" width="12" style="29" customWidth="1"/>
    <col min="12806" max="12806" width="7.28515625" style="29" customWidth="1"/>
    <col min="12807" max="12807" width="8.28515625" style="29" customWidth="1"/>
    <col min="12808" max="12808" width="9.140625" style="29" customWidth="1"/>
    <col min="12809" max="12809" width="14.42578125" style="29" customWidth="1"/>
    <col min="12810" max="12810" width="20.140625" style="29" customWidth="1"/>
    <col min="12811" max="13056" width="9.140625" style="29"/>
    <col min="13057" max="13057" width="6" style="29" customWidth="1"/>
    <col min="13058" max="13058" width="12" style="29" customWidth="1"/>
    <col min="13059" max="13059" width="11.85546875" style="29" customWidth="1"/>
    <col min="13060" max="13060" width="55.7109375" style="29" customWidth="1"/>
    <col min="13061" max="13061" width="12" style="29" customWidth="1"/>
    <col min="13062" max="13062" width="7.28515625" style="29" customWidth="1"/>
    <col min="13063" max="13063" width="8.28515625" style="29" customWidth="1"/>
    <col min="13064" max="13064" width="9.140625" style="29" customWidth="1"/>
    <col min="13065" max="13065" width="14.42578125" style="29" customWidth="1"/>
    <col min="13066" max="13066" width="20.140625" style="29" customWidth="1"/>
    <col min="13067" max="13312" width="9.140625" style="29"/>
    <col min="13313" max="13313" width="6" style="29" customWidth="1"/>
    <col min="13314" max="13314" width="12" style="29" customWidth="1"/>
    <col min="13315" max="13315" width="11.85546875" style="29" customWidth="1"/>
    <col min="13316" max="13316" width="55.7109375" style="29" customWidth="1"/>
    <col min="13317" max="13317" width="12" style="29" customWidth="1"/>
    <col min="13318" max="13318" width="7.28515625" style="29" customWidth="1"/>
    <col min="13319" max="13319" width="8.28515625" style="29" customWidth="1"/>
    <col min="13320" max="13320" width="9.140625" style="29" customWidth="1"/>
    <col min="13321" max="13321" width="14.42578125" style="29" customWidth="1"/>
    <col min="13322" max="13322" width="20.140625" style="29" customWidth="1"/>
    <col min="13323" max="13568" width="9.140625" style="29"/>
    <col min="13569" max="13569" width="6" style="29" customWidth="1"/>
    <col min="13570" max="13570" width="12" style="29" customWidth="1"/>
    <col min="13571" max="13571" width="11.85546875" style="29" customWidth="1"/>
    <col min="13572" max="13572" width="55.7109375" style="29" customWidth="1"/>
    <col min="13573" max="13573" width="12" style="29" customWidth="1"/>
    <col min="13574" max="13574" width="7.28515625" style="29" customWidth="1"/>
    <col min="13575" max="13575" width="8.28515625" style="29" customWidth="1"/>
    <col min="13576" max="13576" width="9.140625" style="29" customWidth="1"/>
    <col min="13577" max="13577" width="14.42578125" style="29" customWidth="1"/>
    <col min="13578" max="13578" width="20.140625" style="29" customWidth="1"/>
    <col min="13579" max="13824" width="9.140625" style="29"/>
    <col min="13825" max="13825" width="6" style="29" customWidth="1"/>
    <col min="13826" max="13826" width="12" style="29" customWidth="1"/>
    <col min="13827" max="13827" width="11.85546875" style="29" customWidth="1"/>
    <col min="13828" max="13828" width="55.7109375" style="29" customWidth="1"/>
    <col min="13829" max="13829" width="12" style="29" customWidth="1"/>
    <col min="13830" max="13830" width="7.28515625" style="29" customWidth="1"/>
    <col min="13831" max="13831" width="8.28515625" style="29" customWidth="1"/>
    <col min="13832" max="13832" width="9.140625" style="29" customWidth="1"/>
    <col min="13833" max="13833" width="14.42578125" style="29" customWidth="1"/>
    <col min="13834" max="13834" width="20.140625" style="29" customWidth="1"/>
    <col min="13835" max="14080" width="9.140625" style="29"/>
    <col min="14081" max="14081" width="6" style="29" customWidth="1"/>
    <col min="14082" max="14082" width="12" style="29" customWidth="1"/>
    <col min="14083" max="14083" width="11.85546875" style="29" customWidth="1"/>
    <col min="14084" max="14084" width="55.7109375" style="29" customWidth="1"/>
    <col min="14085" max="14085" width="12" style="29" customWidth="1"/>
    <col min="14086" max="14086" width="7.28515625" style="29" customWidth="1"/>
    <col min="14087" max="14087" width="8.28515625" style="29" customWidth="1"/>
    <col min="14088" max="14088" width="9.140625" style="29" customWidth="1"/>
    <col min="14089" max="14089" width="14.42578125" style="29" customWidth="1"/>
    <col min="14090" max="14090" width="20.140625" style="29" customWidth="1"/>
    <col min="14091" max="14336" width="9.140625" style="29"/>
    <col min="14337" max="14337" width="6" style="29" customWidth="1"/>
    <col min="14338" max="14338" width="12" style="29" customWidth="1"/>
    <col min="14339" max="14339" width="11.85546875" style="29" customWidth="1"/>
    <col min="14340" max="14340" width="55.7109375" style="29" customWidth="1"/>
    <col min="14341" max="14341" width="12" style="29" customWidth="1"/>
    <col min="14342" max="14342" width="7.28515625" style="29" customWidth="1"/>
    <col min="14343" max="14343" width="8.28515625" style="29" customWidth="1"/>
    <col min="14344" max="14344" width="9.140625" style="29" customWidth="1"/>
    <col min="14345" max="14345" width="14.42578125" style="29" customWidth="1"/>
    <col min="14346" max="14346" width="20.140625" style="29" customWidth="1"/>
    <col min="14347" max="14592" width="9.140625" style="29"/>
    <col min="14593" max="14593" width="6" style="29" customWidth="1"/>
    <col min="14594" max="14594" width="12" style="29" customWidth="1"/>
    <col min="14595" max="14595" width="11.85546875" style="29" customWidth="1"/>
    <col min="14596" max="14596" width="55.7109375" style="29" customWidth="1"/>
    <col min="14597" max="14597" width="12" style="29" customWidth="1"/>
    <col min="14598" max="14598" width="7.28515625" style="29" customWidth="1"/>
    <col min="14599" max="14599" width="8.28515625" style="29" customWidth="1"/>
    <col min="14600" max="14600" width="9.140625" style="29" customWidth="1"/>
    <col min="14601" max="14601" width="14.42578125" style="29" customWidth="1"/>
    <col min="14602" max="14602" width="20.140625" style="29" customWidth="1"/>
    <col min="14603" max="14848" width="9.140625" style="29"/>
    <col min="14849" max="14849" width="6" style="29" customWidth="1"/>
    <col min="14850" max="14850" width="12" style="29" customWidth="1"/>
    <col min="14851" max="14851" width="11.85546875" style="29" customWidth="1"/>
    <col min="14852" max="14852" width="55.7109375" style="29" customWidth="1"/>
    <col min="14853" max="14853" width="12" style="29" customWidth="1"/>
    <col min="14854" max="14854" width="7.28515625" style="29" customWidth="1"/>
    <col min="14855" max="14855" width="8.28515625" style="29" customWidth="1"/>
    <col min="14856" max="14856" width="9.140625" style="29" customWidth="1"/>
    <col min="14857" max="14857" width="14.42578125" style="29" customWidth="1"/>
    <col min="14858" max="14858" width="20.140625" style="29" customWidth="1"/>
    <col min="14859" max="15104" width="9.140625" style="29"/>
    <col min="15105" max="15105" width="6" style="29" customWidth="1"/>
    <col min="15106" max="15106" width="12" style="29" customWidth="1"/>
    <col min="15107" max="15107" width="11.85546875" style="29" customWidth="1"/>
    <col min="15108" max="15108" width="55.7109375" style="29" customWidth="1"/>
    <col min="15109" max="15109" width="12" style="29" customWidth="1"/>
    <col min="15110" max="15110" width="7.28515625" style="29" customWidth="1"/>
    <col min="15111" max="15111" width="8.28515625" style="29" customWidth="1"/>
    <col min="15112" max="15112" width="9.140625" style="29" customWidth="1"/>
    <col min="15113" max="15113" width="14.42578125" style="29" customWidth="1"/>
    <col min="15114" max="15114" width="20.140625" style="29" customWidth="1"/>
    <col min="15115" max="15360" width="9.140625" style="29"/>
    <col min="15361" max="15361" width="6" style="29" customWidth="1"/>
    <col min="15362" max="15362" width="12" style="29" customWidth="1"/>
    <col min="15363" max="15363" width="11.85546875" style="29" customWidth="1"/>
    <col min="15364" max="15364" width="55.7109375" style="29" customWidth="1"/>
    <col min="15365" max="15365" width="12" style="29" customWidth="1"/>
    <col min="15366" max="15366" width="7.28515625" style="29" customWidth="1"/>
    <col min="15367" max="15367" width="8.28515625" style="29" customWidth="1"/>
    <col min="15368" max="15368" width="9.140625" style="29" customWidth="1"/>
    <col min="15369" max="15369" width="14.42578125" style="29" customWidth="1"/>
    <col min="15370" max="15370" width="20.140625" style="29" customWidth="1"/>
    <col min="15371" max="15616" width="9.140625" style="29"/>
    <col min="15617" max="15617" width="6" style="29" customWidth="1"/>
    <col min="15618" max="15618" width="12" style="29" customWidth="1"/>
    <col min="15619" max="15619" width="11.85546875" style="29" customWidth="1"/>
    <col min="15620" max="15620" width="55.7109375" style="29" customWidth="1"/>
    <col min="15621" max="15621" width="12" style="29" customWidth="1"/>
    <col min="15622" max="15622" width="7.28515625" style="29" customWidth="1"/>
    <col min="15623" max="15623" width="8.28515625" style="29" customWidth="1"/>
    <col min="15624" max="15624" width="9.140625" style="29" customWidth="1"/>
    <col min="15625" max="15625" width="14.42578125" style="29" customWidth="1"/>
    <col min="15626" max="15626" width="20.140625" style="29" customWidth="1"/>
    <col min="15627" max="15872" width="9.140625" style="29"/>
    <col min="15873" max="15873" width="6" style="29" customWidth="1"/>
    <col min="15874" max="15874" width="12" style="29" customWidth="1"/>
    <col min="15875" max="15875" width="11.85546875" style="29" customWidth="1"/>
    <col min="15876" max="15876" width="55.7109375" style="29" customWidth="1"/>
    <col min="15877" max="15877" width="12" style="29" customWidth="1"/>
    <col min="15878" max="15878" width="7.28515625" style="29" customWidth="1"/>
    <col min="15879" max="15879" width="8.28515625" style="29" customWidth="1"/>
    <col min="15880" max="15880" width="9.140625" style="29" customWidth="1"/>
    <col min="15881" max="15881" width="14.42578125" style="29" customWidth="1"/>
    <col min="15882" max="15882" width="20.140625" style="29" customWidth="1"/>
    <col min="15883" max="16128" width="9.140625" style="29"/>
    <col min="16129" max="16129" width="6" style="29" customWidth="1"/>
    <col min="16130" max="16130" width="12" style="29" customWidth="1"/>
    <col min="16131" max="16131" width="11.85546875" style="29" customWidth="1"/>
    <col min="16132" max="16132" width="55.7109375" style="29" customWidth="1"/>
    <col min="16133" max="16133" width="12" style="29" customWidth="1"/>
    <col min="16134" max="16134" width="7.28515625" style="29" customWidth="1"/>
    <col min="16135" max="16135" width="8.28515625" style="29" customWidth="1"/>
    <col min="16136" max="16136" width="9.140625" style="29" customWidth="1"/>
    <col min="16137" max="16137" width="14.42578125" style="29" customWidth="1"/>
    <col min="16138" max="16138" width="20.140625" style="29" customWidth="1"/>
    <col min="16139" max="16384" width="9.140625" style="29"/>
  </cols>
  <sheetData>
    <row r="1" spans="1:11" ht="12.75" customHeight="1">
      <c r="A1" s="270" t="s">
        <v>0</v>
      </c>
      <c r="B1" s="270"/>
      <c r="C1" s="270"/>
      <c r="D1" s="270"/>
      <c r="E1" s="270"/>
      <c r="F1" s="270"/>
      <c r="G1" s="270"/>
      <c r="H1" s="270"/>
      <c r="I1" s="270"/>
    </row>
    <row r="2" spans="1:11">
      <c r="A2" s="271" t="s">
        <v>1</v>
      </c>
      <c r="B2" s="271"/>
      <c r="C2" s="271"/>
      <c r="D2" s="271"/>
      <c r="E2" s="271"/>
      <c r="F2" s="271"/>
      <c r="G2" s="271"/>
      <c r="H2" s="271"/>
      <c r="I2" s="271"/>
    </row>
    <row r="3" spans="1:11" ht="12.75" customHeight="1">
      <c r="A3" s="271" t="s">
        <v>2</v>
      </c>
      <c r="B3" s="271"/>
      <c r="C3" s="271"/>
      <c r="D3" s="271"/>
      <c r="E3" s="271"/>
      <c r="F3" s="271"/>
      <c r="G3" s="271"/>
      <c r="H3" s="271"/>
      <c r="I3" s="271"/>
    </row>
    <row r="4" spans="1:11">
      <c r="A4" s="271" t="s">
        <v>3</v>
      </c>
      <c r="B4" s="271"/>
      <c r="C4" s="271"/>
      <c r="D4" s="271"/>
      <c r="E4" s="271"/>
      <c r="F4" s="271"/>
      <c r="G4" s="271"/>
      <c r="H4" s="271"/>
      <c r="I4" s="271"/>
    </row>
    <row r="6" spans="1:11" ht="15">
      <c r="A6" s="272" t="s">
        <v>4</v>
      </c>
      <c r="B6" s="272"/>
      <c r="C6" s="272"/>
      <c r="D6" s="272"/>
      <c r="E6" s="272"/>
      <c r="F6" s="272"/>
      <c r="G6" s="272"/>
      <c r="H6" s="272"/>
      <c r="I6" s="272"/>
      <c r="J6" s="124"/>
    </row>
    <row r="7" spans="1:11" ht="15">
      <c r="A7" s="269" t="s">
        <v>5</v>
      </c>
      <c r="B7" s="269"/>
      <c r="C7" s="269"/>
      <c r="D7" s="269"/>
    </row>
    <row r="8" spans="1:11" ht="15">
      <c r="A8" s="273" t="s">
        <v>284</v>
      </c>
      <c r="B8" s="273"/>
      <c r="C8" s="273"/>
      <c r="D8" s="273"/>
      <c r="E8" s="273"/>
      <c r="F8" s="273"/>
      <c r="G8" s="273"/>
      <c r="H8" s="273"/>
      <c r="I8" s="30"/>
      <c r="J8" s="30"/>
    </row>
    <row r="9" spans="1:11" ht="30">
      <c r="A9" s="31" t="s">
        <v>7</v>
      </c>
      <c r="B9" s="31" t="s">
        <v>8</v>
      </c>
      <c r="C9" s="31" t="s">
        <v>9</v>
      </c>
      <c r="D9" s="31" t="s">
        <v>10</v>
      </c>
      <c r="E9" s="31" t="s">
        <v>11</v>
      </c>
      <c r="F9" s="31" t="s">
        <v>12</v>
      </c>
      <c r="G9" s="31" t="s">
        <v>13</v>
      </c>
      <c r="H9" s="32" t="s">
        <v>14</v>
      </c>
      <c r="I9" s="33" t="s">
        <v>15</v>
      </c>
      <c r="J9" s="169" t="s">
        <v>61</v>
      </c>
    </row>
    <row r="10" spans="1:11" ht="15">
      <c r="A10" s="273"/>
      <c r="B10" s="273"/>
      <c r="C10" s="273"/>
      <c r="D10" s="273"/>
      <c r="E10" s="273"/>
      <c r="F10" s="273"/>
      <c r="G10" s="273"/>
      <c r="H10" s="273"/>
      <c r="I10" s="34">
        <f>SUM(I11:I14)</f>
        <v>27827.5</v>
      </c>
      <c r="J10" s="97"/>
    </row>
    <row r="11" spans="1:11" ht="100.5">
      <c r="A11" s="274">
        <v>27</v>
      </c>
      <c r="B11" s="275" t="s">
        <v>62</v>
      </c>
      <c r="C11" s="275" t="s">
        <v>63</v>
      </c>
      <c r="D11" s="35" t="s">
        <v>64</v>
      </c>
      <c r="E11" s="276"/>
      <c r="F11" s="277" t="s">
        <v>65</v>
      </c>
      <c r="G11" s="278">
        <v>250</v>
      </c>
      <c r="H11" s="279">
        <v>6.33</v>
      </c>
      <c r="I11" s="282">
        <f>H11*G11</f>
        <v>1582.5</v>
      </c>
      <c r="J11" s="280">
        <f>H11*0.01</f>
        <v>6.3299999999999995E-2</v>
      </c>
      <c r="K11" s="99"/>
    </row>
    <row r="12" spans="1:11" ht="100.5">
      <c r="A12" s="274"/>
      <c r="B12" s="275"/>
      <c r="C12" s="275"/>
      <c r="D12" s="36" t="s">
        <v>66</v>
      </c>
      <c r="E12" s="276"/>
      <c r="F12" s="277"/>
      <c r="G12" s="278"/>
      <c r="H12" s="279"/>
      <c r="I12" s="282"/>
      <c r="J12" s="280"/>
    </row>
    <row r="13" spans="1:11" ht="130.5">
      <c r="A13" s="283">
        <v>28</v>
      </c>
      <c r="B13" s="275" t="s">
        <v>67</v>
      </c>
      <c r="C13" s="275" t="s">
        <v>63</v>
      </c>
      <c r="D13" s="36" t="s">
        <v>68</v>
      </c>
      <c r="E13" s="284"/>
      <c r="F13" s="277" t="s">
        <v>65</v>
      </c>
      <c r="G13" s="278">
        <v>500</v>
      </c>
      <c r="H13" s="279">
        <v>52.49</v>
      </c>
      <c r="I13" s="285">
        <f>H13*G13</f>
        <v>26245</v>
      </c>
      <c r="J13" s="281">
        <f>H13*0.01</f>
        <v>0.52490000000000003</v>
      </c>
      <c r="K13" s="99"/>
    </row>
    <row r="14" spans="1:11" ht="157.5">
      <c r="A14" s="283"/>
      <c r="B14" s="275"/>
      <c r="C14" s="275"/>
      <c r="D14" s="37" t="s">
        <v>69</v>
      </c>
      <c r="E14" s="284"/>
      <c r="F14" s="277"/>
      <c r="G14" s="278"/>
      <c r="H14" s="279"/>
      <c r="I14" s="285"/>
      <c r="J14" s="281"/>
    </row>
    <row r="15" spans="1:11" ht="15">
      <c r="A15" s="105"/>
    </row>
    <row r="16" spans="1:11" ht="15">
      <c r="A16" s="105"/>
    </row>
    <row r="17" spans="1:1" ht="15">
      <c r="A17" s="105"/>
    </row>
    <row r="18" spans="1:1" ht="15">
      <c r="A18" s="105"/>
    </row>
    <row r="19" spans="1:1" ht="15">
      <c r="A19" s="105"/>
    </row>
    <row r="20" spans="1:1" ht="15">
      <c r="A20" s="105"/>
    </row>
    <row r="21" spans="1:1" ht="15">
      <c r="A21" s="105"/>
    </row>
    <row r="22" spans="1:1" ht="15">
      <c r="A22" s="105"/>
    </row>
    <row r="23" spans="1:1" ht="15">
      <c r="A23" s="105"/>
    </row>
  </sheetData>
  <mergeCells count="26">
    <mergeCell ref="J13:J14"/>
    <mergeCell ref="I11:I12"/>
    <mergeCell ref="J11:J12"/>
    <mergeCell ref="A13:A14"/>
    <mergeCell ref="B13:B14"/>
    <mergeCell ref="C13:C14"/>
    <mergeCell ref="E13:E14"/>
    <mergeCell ref="F13:F14"/>
    <mergeCell ref="G13:G14"/>
    <mergeCell ref="H13:H14"/>
    <mergeCell ref="I13:I14"/>
    <mergeCell ref="A8:H8"/>
    <mergeCell ref="A10:H10"/>
    <mergeCell ref="A11:A12"/>
    <mergeCell ref="B11:B12"/>
    <mergeCell ref="C11:C12"/>
    <mergeCell ref="E11:E12"/>
    <mergeCell ref="F11:F12"/>
    <mergeCell ref="G11:G12"/>
    <mergeCell ref="H11:H12"/>
    <mergeCell ref="A7:D7"/>
    <mergeCell ref="A1:I1"/>
    <mergeCell ref="A2:I2"/>
    <mergeCell ref="A3:I3"/>
    <mergeCell ref="A4:I4"/>
    <mergeCell ref="A6:I6"/>
  </mergeCells>
  <pageMargins left="0.51181102362204722" right="0.51181102362204722" top="0.78740157480314965" bottom="0.78740157480314965" header="0.31496062992125984" footer="0.31496062992125984"/>
  <pageSetup paperSize="9" scale="69" orientation="landscape" r:id="rId1"/>
  <legacyDrawing r:id="rId2"/>
  <oleObjects>
    <oleObject progId="Word.Picture.8" shapeId="35841" r:id="rId3"/>
  </oleObjects>
</worksheet>
</file>

<file path=xl/worksheets/sheet4.xml><?xml version="1.0" encoding="utf-8"?>
<worksheet xmlns="http://schemas.openxmlformats.org/spreadsheetml/2006/main" xmlns:r="http://schemas.openxmlformats.org/officeDocument/2006/relationships">
  <dimension ref="A1:K13"/>
  <sheetViews>
    <sheetView zoomScaleSheetLayoutView="100" workbookViewId="0">
      <selection activeCell="D13" sqref="D13"/>
    </sheetView>
  </sheetViews>
  <sheetFormatPr defaultRowHeight="14.25"/>
  <cols>
    <col min="1" max="1" width="6" style="29" customWidth="1"/>
    <col min="2" max="3" width="12" style="29" customWidth="1"/>
    <col min="4" max="4" width="99.42578125" style="29" customWidth="1"/>
    <col min="5" max="5" width="12" style="29" customWidth="1"/>
    <col min="6" max="6" width="6" style="29" customWidth="1"/>
    <col min="7" max="7" width="6.140625" style="29" customWidth="1"/>
    <col min="8" max="8" width="11.85546875" style="29" customWidth="1"/>
    <col min="9" max="9" width="13.5703125" style="29" bestFit="1" customWidth="1"/>
    <col min="10" max="10" width="11.140625" style="29" customWidth="1"/>
    <col min="11" max="256" width="9.140625" style="29"/>
    <col min="257" max="257" width="6" style="29" customWidth="1"/>
    <col min="258" max="259" width="12" style="29" customWidth="1"/>
    <col min="260" max="260" width="52.140625" style="29" customWidth="1"/>
    <col min="261" max="261" width="12" style="29" customWidth="1"/>
    <col min="262" max="262" width="7.28515625" style="29" customWidth="1"/>
    <col min="263" max="263" width="8.28515625" style="29" customWidth="1"/>
    <col min="264" max="264" width="10.42578125" style="29" customWidth="1"/>
    <col min="265" max="265" width="13.140625" style="29" bestFit="1" customWidth="1"/>
    <col min="266" max="266" width="20.85546875" style="29" customWidth="1"/>
    <col min="267" max="512" width="9.140625" style="29"/>
    <col min="513" max="513" width="6" style="29" customWidth="1"/>
    <col min="514" max="515" width="12" style="29" customWidth="1"/>
    <col min="516" max="516" width="52.140625" style="29" customWidth="1"/>
    <col min="517" max="517" width="12" style="29" customWidth="1"/>
    <col min="518" max="518" width="7.28515625" style="29" customWidth="1"/>
    <col min="519" max="519" width="8.28515625" style="29" customWidth="1"/>
    <col min="520" max="520" width="10.42578125" style="29" customWidth="1"/>
    <col min="521" max="521" width="13.140625" style="29" bestFit="1" customWidth="1"/>
    <col min="522" max="522" width="20.85546875" style="29" customWidth="1"/>
    <col min="523" max="768" width="9.140625" style="29"/>
    <col min="769" max="769" width="6" style="29" customWidth="1"/>
    <col min="770" max="771" width="12" style="29" customWidth="1"/>
    <col min="772" max="772" width="52.140625" style="29" customWidth="1"/>
    <col min="773" max="773" width="12" style="29" customWidth="1"/>
    <col min="774" max="774" width="7.28515625" style="29" customWidth="1"/>
    <col min="775" max="775" width="8.28515625" style="29" customWidth="1"/>
    <col min="776" max="776" width="10.42578125" style="29" customWidth="1"/>
    <col min="777" max="777" width="13.140625" style="29" bestFit="1" customWidth="1"/>
    <col min="778" max="778" width="20.85546875" style="29" customWidth="1"/>
    <col min="779" max="1024" width="9.140625" style="29"/>
    <col min="1025" max="1025" width="6" style="29" customWidth="1"/>
    <col min="1026" max="1027" width="12" style="29" customWidth="1"/>
    <col min="1028" max="1028" width="52.140625" style="29" customWidth="1"/>
    <col min="1029" max="1029" width="12" style="29" customWidth="1"/>
    <col min="1030" max="1030" width="7.28515625" style="29" customWidth="1"/>
    <col min="1031" max="1031" width="8.28515625" style="29" customWidth="1"/>
    <col min="1032" max="1032" width="10.42578125" style="29" customWidth="1"/>
    <col min="1033" max="1033" width="13.140625" style="29" bestFit="1" customWidth="1"/>
    <col min="1034" max="1034" width="20.85546875" style="29" customWidth="1"/>
    <col min="1035" max="1280" width="9.140625" style="29"/>
    <col min="1281" max="1281" width="6" style="29" customWidth="1"/>
    <col min="1282" max="1283" width="12" style="29" customWidth="1"/>
    <col min="1284" max="1284" width="52.140625" style="29" customWidth="1"/>
    <col min="1285" max="1285" width="12" style="29" customWidth="1"/>
    <col min="1286" max="1286" width="7.28515625" style="29" customWidth="1"/>
    <col min="1287" max="1287" width="8.28515625" style="29" customWidth="1"/>
    <col min="1288" max="1288" width="10.42578125" style="29" customWidth="1"/>
    <col min="1289" max="1289" width="13.140625" style="29" bestFit="1" customWidth="1"/>
    <col min="1290" max="1290" width="20.85546875" style="29" customWidth="1"/>
    <col min="1291" max="1536" width="9.140625" style="29"/>
    <col min="1537" max="1537" width="6" style="29" customWidth="1"/>
    <col min="1538" max="1539" width="12" style="29" customWidth="1"/>
    <col min="1540" max="1540" width="52.140625" style="29" customWidth="1"/>
    <col min="1541" max="1541" width="12" style="29" customWidth="1"/>
    <col min="1542" max="1542" width="7.28515625" style="29" customWidth="1"/>
    <col min="1543" max="1543" width="8.28515625" style="29" customWidth="1"/>
    <col min="1544" max="1544" width="10.42578125" style="29" customWidth="1"/>
    <col min="1545" max="1545" width="13.140625" style="29" bestFit="1" customWidth="1"/>
    <col min="1546" max="1546" width="20.85546875" style="29" customWidth="1"/>
    <col min="1547" max="1792" width="9.140625" style="29"/>
    <col min="1793" max="1793" width="6" style="29" customWidth="1"/>
    <col min="1794" max="1795" width="12" style="29" customWidth="1"/>
    <col min="1796" max="1796" width="52.140625" style="29" customWidth="1"/>
    <col min="1797" max="1797" width="12" style="29" customWidth="1"/>
    <col min="1798" max="1798" width="7.28515625" style="29" customWidth="1"/>
    <col min="1799" max="1799" width="8.28515625" style="29" customWidth="1"/>
    <col min="1800" max="1800" width="10.42578125" style="29" customWidth="1"/>
    <col min="1801" max="1801" width="13.140625" style="29" bestFit="1" customWidth="1"/>
    <col min="1802" max="1802" width="20.85546875" style="29" customWidth="1"/>
    <col min="1803" max="2048" width="9.140625" style="29"/>
    <col min="2049" max="2049" width="6" style="29" customWidth="1"/>
    <col min="2050" max="2051" width="12" style="29" customWidth="1"/>
    <col min="2052" max="2052" width="52.140625" style="29" customWidth="1"/>
    <col min="2053" max="2053" width="12" style="29" customWidth="1"/>
    <col min="2054" max="2054" width="7.28515625" style="29" customWidth="1"/>
    <col min="2055" max="2055" width="8.28515625" style="29" customWidth="1"/>
    <col min="2056" max="2056" width="10.42578125" style="29" customWidth="1"/>
    <col min="2057" max="2057" width="13.140625" style="29" bestFit="1" customWidth="1"/>
    <col min="2058" max="2058" width="20.85546875" style="29" customWidth="1"/>
    <col min="2059" max="2304" width="9.140625" style="29"/>
    <col min="2305" max="2305" width="6" style="29" customWidth="1"/>
    <col min="2306" max="2307" width="12" style="29" customWidth="1"/>
    <col min="2308" max="2308" width="52.140625" style="29" customWidth="1"/>
    <col min="2309" max="2309" width="12" style="29" customWidth="1"/>
    <col min="2310" max="2310" width="7.28515625" style="29" customWidth="1"/>
    <col min="2311" max="2311" width="8.28515625" style="29" customWidth="1"/>
    <col min="2312" max="2312" width="10.42578125" style="29" customWidth="1"/>
    <col min="2313" max="2313" width="13.140625" style="29" bestFit="1" customWidth="1"/>
    <col min="2314" max="2314" width="20.85546875" style="29" customWidth="1"/>
    <col min="2315" max="2560" width="9.140625" style="29"/>
    <col min="2561" max="2561" width="6" style="29" customWidth="1"/>
    <col min="2562" max="2563" width="12" style="29" customWidth="1"/>
    <col min="2564" max="2564" width="52.140625" style="29" customWidth="1"/>
    <col min="2565" max="2565" width="12" style="29" customWidth="1"/>
    <col min="2566" max="2566" width="7.28515625" style="29" customWidth="1"/>
    <col min="2567" max="2567" width="8.28515625" style="29" customWidth="1"/>
    <col min="2568" max="2568" width="10.42578125" style="29" customWidth="1"/>
    <col min="2569" max="2569" width="13.140625" style="29" bestFit="1" customWidth="1"/>
    <col min="2570" max="2570" width="20.85546875" style="29" customWidth="1"/>
    <col min="2571" max="2816" width="9.140625" style="29"/>
    <col min="2817" max="2817" width="6" style="29" customWidth="1"/>
    <col min="2818" max="2819" width="12" style="29" customWidth="1"/>
    <col min="2820" max="2820" width="52.140625" style="29" customWidth="1"/>
    <col min="2821" max="2821" width="12" style="29" customWidth="1"/>
    <col min="2822" max="2822" width="7.28515625" style="29" customWidth="1"/>
    <col min="2823" max="2823" width="8.28515625" style="29" customWidth="1"/>
    <col min="2824" max="2824" width="10.42578125" style="29" customWidth="1"/>
    <col min="2825" max="2825" width="13.140625" style="29" bestFit="1" customWidth="1"/>
    <col min="2826" max="2826" width="20.85546875" style="29" customWidth="1"/>
    <col min="2827" max="3072" width="9.140625" style="29"/>
    <col min="3073" max="3073" width="6" style="29" customWidth="1"/>
    <col min="3074" max="3075" width="12" style="29" customWidth="1"/>
    <col min="3076" max="3076" width="52.140625" style="29" customWidth="1"/>
    <col min="3077" max="3077" width="12" style="29" customWidth="1"/>
    <col min="3078" max="3078" width="7.28515625" style="29" customWidth="1"/>
    <col min="3079" max="3079" width="8.28515625" style="29" customWidth="1"/>
    <col min="3080" max="3080" width="10.42578125" style="29" customWidth="1"/>
    <col min="3081" max="3081" width="13.140625" style="29" bestFit="1" customWidth="1"/>
    <col min="3082" max="3082" width="20.85546875" style="29" customWidth="1"/>
    <col min="3083" max="3328" width="9.140625" style="29"/>
    <col min="3329" max="3329" width="6" style="29" customWidth="1"/>
    <col min="3330" max="3331" width="12" style="29" customWidth="1"/>
    <col min="3332" max="3332" width="52.140625" style="29" customWidth="1"/>
    <col min="3333" max="3333" width="12" style="29" customWidth="1"/>
    <col min="3334" max="3334" width="7.28515625" style="29" customWidth="1"/>
    <col min="3335" max="3335" width="8.28515625" style="29" customWidth="1"/>
    <col min="3336" max="3336" width="10.42578125" style="29" customWidth="1"/>
    <col min="3337" max="3337" width="13.140625" style="29" bestFit="1" customWidth="1"/>
    <col min="3338" max="3338" width="20.85546875" style="29" customWidth="1"/>
    <col min="3339" max="3584" width="9.140625" style="29"/>
    <col min="3585" max="3585" width="6" style="29" customWidth="1"/>
    <col min="3586" max="3587" width="12" style="29" customWidth="1"/>
    <col min="3588" max="3588" width="52.140625" style="29" customWidth="1"/>
    <col min="3589" max="3589" width="12" style="29" customWidth="1"/>
    <col min="3590" max="3590" width="7.28515625" style="29" customWidth="1"/>
    <col min="3591" max="3591" width="8.28515625" style="29" customWidth="1"/>
    <col min="3592" max="3592" width="10.42578125" style="29" customWidth="1"/>
    <col min="3593" max="3593" width="13.140625" style="29" bestFit="1" customWidth="1"/>
    <col min="3594" max="3594" width="20.85546875" style="29" customWidth="1"/>
    <col min="3595" max="3840" width="9.140625" style="29"/>
    <col min="3841" max="3841" width="6" style="29" customWidth="1"/>
    <col min="3842" max="3843" width="12" style="29" customWidth="1"/>
    <col min="3844" max="3844" width="52.140625" style="29" customWidth="1"/>
    <col min="3845" max="3845" width="12" style="29" customWidth="1"/>
    <col min="3846" max="3846" width="7.28515625" style="29" customWidth="1"/>
    <col min="3847" max="3847" width="8.28515625" style="29" customWidth="1"/>
    <col min="3848" max="3848" width="10.42578125" style="29" customWidth="1"/>
    <col min="3849" max="3849" width="13.140625" style="29" bestFit="1" customWidth="1"/>
    <col min="3850" max="3850" width="20.85546875" style="29" customWidth="1"/>
    <col min="3851" max="4096" width="9.140625" style="29"/>
    <col min="4097" max="4097" width="6" style="29" customWidth="1"/>
    <col min="4098" max="4099" width="12" style="29" customWidth="1"/>
    <col min="4100" max="4100" width="52.140625" style="29" customWidth="1"/>
    <col min="4101" max="4101" width="12" style="29" customWidth="1"/>
    <col min="4102" max="4102" width="7.28515625" style="29" customWidth="1"/>
    <col min="4103" max="4103" width="8.28515625" style="29" customWidth="1"/>
    <col min="4104" max="4104" width="10.42578125" style="29" customWidth="1"/>
    <col min="4105" max="4105" width="13.140625" style="29" bestFit="1" customWidth="1"/>
    <col min="4106" max="4106" width="20.85546875" style="29" customWidth="1"/>
    <col min="4107" max="4352" width="9.140625" style="29"/>
    <col min="4353" max="4353" width="6" style="29" customWidth="1"/>
    <col min="4354" max="4355" width="12" style="29" customWidth="1"/>
    <col min="4356" max="4356" width="52.140625" style="29" customWidth="1"/>
    <col min="4357" max="4357" width="12" style="29" customWidth="1"/>
    <col min="4358" max="4358" width="7.28515625" style="29" customWidth="1"/>
    <col min="4359" max="4359" width="8.28515625" style="29" customWidth="1"/>
    <col min="4360" max="4360" width="10.42578125" style="29" customWidth="1"/>
    <col min="4361" max="4361" width="13.140625" style="29" bestFit="1" customWidth="1"/>
    <col min="4362" max="4362" width="20.85546875" style="29" customWidth="1"/>
    <col min="4363" max="4608" width="9.140625" style="29"/>
    <col min="4609" max="4609" width="6" style="29" customWidth="1"/>
    <col min="4610" max="4611" width="12" style="29" customWidth="1"/>
    <col min="4612" max="4612" width="52.140625" style="29" customWidth="1"/>
    <col min="4613" max="4613" width="12" style="29" customWidth="1"/>
    <col min="4614" max="4614" width="7.28515625" style="29" customWidth="1"/>
    <col min="4615" max="4615" width="8.28515625" style="29" customWidth="1"/>
    <col min="4616" max="4616" width="10.42578125" style="29" customWidth="1"/>
    <col min="4617" max="4617" width="13.140625" style="29" bestFit="1" customWidth="1"/>
    <col min="4618" max="4618" width="20.85546875" style="29" customWidth="1"/>
    <col min="4619" max="4864" width="9.140625" style="29"/>
    <col min="4865" max="4865" width="6" style="29" customWidth="1"/>
    <col min="4866" max="4867" width="12" style="29" customWidth="1"/>
    <col min="4868" max="4868" width="52.140625" style="29" customWidth="1"/>
    <col min="4869" max="4869" width="12" style="29" customWidth="1"/>
    <col min="4870" max="4870" width="7.28515625" style="29" customWidth="1"/>
    <col min="4871" max="4871" width="8.28515625" style="29" customWidth="1"/>
    <col min="4872" max="4872" width="10.42578125" style="29" customWidth="1"/>
    <col min="4873" max="4873" width="13.140625" style="29" bestFit="1" customWidth="1"/>
    <col min="4874" max="4874" width="20.85546875" style="29" customWidth="1"/>
    <col min="4875" max="5120" width="9.140625" style="29"/>
    <col min="5121" max="5121" width="6" style="29" customWidth="1"/>
    <col min="5122" max="5123" width="12" style="29" customWidth="1"/>
    <col min="5124" max="5124" width="52.140625" style="29" customWidth="1"/>
    <col min="5125" max="5125" width="12" style="29" customWidth="1"/>
    <col min="5126" max="5126" width="7.28515625" style="29" customWidth="1"/>
    <col min="5127" max="5127" width="8.28515625" style="29" customWidth="1"/>
    <col min="5128" max="5128" width="10.42578125" style="29" customWidth="1"/>
    <col min="5129" max="5129" width="13.140625" style="29" bestFit="1" customWidth="1"/>
    <col min="5130" max="5130" width="20.85546875" style="29" customWidth="1"/>
    <col min="5131" max="5376" width="9.140625" style="29"/>
    <col min="5377" max="5377" width="6" style="29" customWidth="1"/>
    <col min="5378" max="5379" width="12" style="29" customWidth="1"/>
    <col min="5380" max="5380" width="52.140625" style="29" customWidth="1"/>
    <col min="5381" max="5381" width="12" style="29" customWidth="1"/>
    <col min="5382" max="5382" width="7.28515625" style="29" customWidth="1"/>
    <col min="5383" max="5383" width="8.28515625" style="29" customWidth="1"/>
    <col min="5384" max="5384" width="10.42578125" style="29" customWidth="1"/>
    <col min="5385" max="5385" width="13.140625" style="29" bestFit="1" customWidth="1"/>
    <col min="5386" max="5386" width="20.85546875" style="29" customWidth="1"/>
    <col min="5387" max="5632" width="9.140625" style="29"/>
    <col min="5633" max="5633" width="6" style="29" customWidth="1"/>
    <col min="5634" max="5635" width="12" style="29" customWidth="1"/>
    <col min="5636" max="5636" width="52.140625" style="29" customWidth="1"/>
    <col min="5637" max="5637" width="12" style="29" customWidth="1"/>
    <col min="5638" max="5638" width="7.28515625" style="29" customWidth="1"/>
    <col min="5639" max="5639" width="8.28515625" style="29" customWidth="1"/>
    <col min="5640" max="5640" width="10.42578125" style="29" customWidth="1"/>
    <col min="5641" max="5641" width="13.140625" style="29" bestFit="1" customWidth="1"/>
    <col min="5642" max="5642" width="20.85546875" style="29" customWidth="1"/>
    <col min="5643" max="5888" width="9.140625" style="29"/>
    <col min="5889" max="5889" width="6" style="29" customWidth="1"/>
    <col min="5890" max="5891" width="12" style="29" customWidth="1"/>
    <col min="5892" max="5892" width="52.140625" style="29" customWidth="1"/>
    <col min="5893" max="5893" width="12" style="29" customWidth="1"/>
    <col min="5894" max="5894" width="7.28515625" style="29" customWidth="1"/>
    <col min="5895" max="5895" width="8.28515625" style="29" customWidth="1"/>
    <col min="5896" max="5896" width="10.42578125" style="29" customWidth="1"/>
    <col min="5897" max="5897" width="13.140625" style="29" bestFit="1" customWidth="1"/>
    <col min="5898" max="5898" width="20.85546875" style="29" customWidth="1"/>
    <col min="5899" max="6144" width="9.140625" style="29"/>
    <col min="6145" max="6145" width="6" style="29" customWidth="1"/>
    <col min="6146" max="6147" width="12" style="29" customWidth="1"/>
    <col min="6148" max="6148" width="52.140625" style="29" customWidth="1"/>
    <col min="6149" max="6149" width="12" style="29" customWidth="1"/>
    <col min="6150" max="6150" width="7.28515625" style="29" customWidth="1"/>
    <col min="6151" max="6151" width="8.28515625" style="29" customWidth="1"/>
    <col min="6152" max="6152" width="10.42578125" style="29" customWidth="1"/>
    <col min="6153" max="6153" width="13.140625" style="29" bestFit="1" customWidth="1"/>
    <col min="6154" max="6154" width="20.85546875" style="29" customWidth="1"/>
    <col min="6155" max="6400" width="9.140625" style="29"/>
    <col min="6401" max="6401" width="6" style="29" customWidth="1"/>
    <col min="6402" max="6403" width="12" style="29" customWidth="1"/>
    <col min="6404" max="6404" width="52.140625" style="29" customWidth="1"/>
    <col min="6405" max="6405" width="12" style="29" customWidth="1"/>
    <col min="6406" max="6406" width="7.28515625" style="29" customWidth="1"/>
    <col min="6407" max="6407" width="8.28515625" style="29" customWidth="1"/>
    <col min="6408" max="6408" width="10.42578125" style="29" customWidth="1"/>
    <col min="6409" max="6409" width="13.140625" style="29" bestFit="1" customWidth="1"/>
    <col min="6410" max="6410" width="20.85546875" style="29" customWidth="1"/>
    <col min="6411" max="6656" width="9.140625" style="29"/>
    <col min="6657" max="6657" width="6" style="29" customWidth="1"/>
    <col min="6658" max="6659" width="12" style="29" customWidth="1"/>
    <col min="6660" max="6660" width="52.140625" style="29" customWidth="1"/>
    <col min="6661" max="6661" width="12" style="29" customWidth="1"/>
    <col min="6662" max="6662" width="7.28515625" style="29" customWidth="1"/>
    <col min="6663" max="6663" width="8.28515625" style="29" customWidth="1"/>
    <col min="6664" max="6664" width="10.42578125" style="29" customWidth="1"/>
    <col min="6665" max="6665" width="13.140625" style="29" bestFit="1" customWidth="1"/>
    <col min="6666" max="6666" width="20.85546875" style="29" customWidth="1"/>
    <col min="6667" max="6912" width="9.140625" style="29"/>
    <col min="6913" max="6913" width="6" style="29" customWidth="1"/>
    <col min="6914" max="6915" width="12" style="29" customWidth="1"/>
    <col min="6916" max="6916" width="52.140625" style="29" customWidth="1"/>
    <col min="6917" max="6917" width="12" style="29" customWidth="1"/>
    <col min="6918" max="6918" width="7.28515625" style="29" customWidth="1"/>
    <col min="6919" max="6919" width="8.28515625" style="29" customWidth="1"/>
    <col min="6920" max="6920" width="10.42578125" style="29" customWidth="1"/>
    <col min="6921" max="6921" width="13.140625" style="29" bestFit="1" customWidth="1"/>
    <col min="6922" max="6922" width="20.85546875" style="29" customWidth="1"/>
    <col min="6923" max="7168" width="9.140625" style="29"/>
    <col min="7169" max="7169" width="6" style="29" customWidth="1"/>
    <col min="7170" max="7171" width="12" style="29" customWidth="1"/>
    <col min="7172" max="7172" width="52.140625" style="29" customWidth="1"/>
    <col min="7173" max="7173" width="12" style="29" customWidth="1"/>
    <col min="7174" max="7174" width="7.28515625" style="29" customWidth="1"/>
    <col min="7175" max="7175" width="8.28515625" style="29" customWidth="1"/>
    <col min="7176" max="7176" width="10.42578125" style="29" customWidth="1"/>
    <col min="7177" max="7177" width="13.140625" style="29" bestFit="1" customWidth="1"/>
    <col min="7178" max="7178" width="20.85546875" style="29" customWidth="1"/>
    <col min="7179" max="7424" width="9.140625" style="29"/>
    <col min="7425" max="7425" width="6" style="29" customWidth="1"/>
    <col min="7426" max="7427" width="12" style="29" customWidth="1"/>
    <col min="7428" max="7428" width="52.140625" style="29" customWidth="1"/>
    <col min="7429" max="7429" width="12" style="29" customWidth="1"/>
    <col min="7430" max="7430" width="7.28515625" style="29" customWidth="1"/>
    <col min="7431" max="7431" width="8.28515625" style="29" customWidth="1"/>
    <col min="7432" max="7432" width="10.42578125" style="29" customWidth="1"/>
    <col min="7433" max="7433" width="13.140625" style="29" bestFit="1" customWidth="1"/>
    <col min="7434" max="7434" width="20.85546875" style="29" customWidth="1"/>
    <col min="7435" max="7680" width="9.140625" style="29"/>
    <col min="7681" max="7681" width="6" style="29" customWidth="1"/>
    <col min="7682" max="7683" width="12" style="29" customWidth="1"/>
    <col min="7684" max="7684" width="52.140625" style="29" customWidth="1"/>
    <col min="7685" max="7685" width="12" style="29" customWidth="1"/>
    <col min="7686" max="7686" width="7.28515625" style="29" customWidth="1"/>
    <col min="7687" max="7687" width="8.28515625" style="29" customWidth="1"/>
    <col min="7688" max="7688" width="10.42578125" style="29" customWidth="1"/>
    <col min="7689" max="7689" width="13.140625" style="29" bestFit="1" customWidth="1"/>
    <col min="7690" max="7690" width="20.85546875" style="29" customWidth="1"/>
    <col min="7691" max="7936" width="9.140625" style="29"/>
    <col min="7937" max="7937" width="6" style="29" customWidth="1"/>
    <col min="7938" max="7939" width="12" style="29" customWidth="1"/>
    <col min="7940" max="7940" width="52.140625" style="29" customWidth="1"/>
    <col min="7941" max="7941" width="12" style="29" customWidth="1"/>
    <col min="7942" max="7942" width="7.28515625" style="29" customWidth="1"/>
    <col min="7943" max="7943" width="8.28515625" style="29" customWidth="1"/>
    <col min="7944" max="7944" width="10.42578125" style="29" customWidth="1"/>
    <col min="7945" max="7945" width="13.140625" style="29" bestFit="1" customWidth="1"/>
    <col min="7946" max="7946" width="20.85546875" style="29" customWidth="1"/>
    <col min="7947" max="8192" width="9.140625" style="29"/>
    <col min="8193" max="8193" width="6" style="29" customWidth="1"/>
    <col min="8194" max="8195" width="12" style="29" customWidth="1"/>
    <col min="8196" max="8196" width="52.140625" style="29" customWidth="1"/>
    <col min="8197" max="8197" width="12" style="29" customWidth="1"/>
    <col min="8198" max="8198" width="7.28515625" style="29" customWidth="1"/>
    <col min="8199" max="8199" width="8.28515625" style="29" customWidth="1"/>
    <col min="8200" max="8200" width="10.42578125" style="29" customWidth="1"/>
    <col min="8201" max="8201" width="13.140625" style="29" bestFit="1" customWidth="1"/>
    <col min="8202" max="8202" width="20.85546875" style="29" customWidth="1"/>
    <col min="8203" max="8448" width="9.140625" style="29"/>
    <col min="8449" max="8449" width="6" style="29" customWidth="1"/>
    <col min="8450" max="8451" width="12" style="29" customWidth="1"/>
    <col min="8452" max="8452" width="52.140625" style="29" customWidth="1"/>
    <col min="8453" max="8453" width="12" style="29" customWidth="1"/>
    <col min="8454" max="8454" width="7.28515625" style="29" customWidth="1"/>
    <col min="8455" max="8455" width="8.28515625" style="29" customWidth="1"/>
    <col min="8456" max="8456" width="10.42578125" style="29" customWidth="1"/>
    <col min="8457" max="8457" width="13.140625" style="29" bestFit="1" customWidth="1"/>
    <col min="8458" max="8458" width="20.85546875" style="29" customWidth="1"/>
    <col min="8459" max="8704" width="9.140625" style="29"/>
    <col min="8705" max="8705" width="6" style="29" customWidth="1"/>
    <col min="8706" max="8707" width="12" style="29" customWidth="1"/>
    <col min="8708" max="8708" width="52.140625" style="29" customWidth="1"/>
    <col min="8709" max="8709" width="12" style="29" customWidth="1"/>
    <col min="8710" max="8710" width="7.28515625" style="29" customWidth="1"/>
    <col min="8711" max="8711" width="8.28515625" style="29" customWidth="1"/>
    <col min="8712" max="8712" width="10.42578125" style="29" customWidth="1"/>
    <col min="8713" max="8713" width="13.140625" style="29" bestFit="1" customWidth="1"/>
    <col min="8714" max="8714" width="20.85546875" style="29" customWidth="1"/>
    <col min="8715" max="8960" width="9.140625" style="29"/>
    <col min="8961" max="8961" width="6" style="29" customWidth="1"/>
    <col min="8962" max="8963" width="12" style="29" customWidth="1"/>
    <col min="8964" max="8964" width="52.140625" style="29" customWidth="1"/>
    <col min="8965" max="8965" width="12" style="29" customWidth="1"/>
    <col min="8966" max="8966" width="7.28515625" style="29" customWidth="1"/>
    <col min="8967" max="8967" width="8.28515625" style="29" customWidth="1"/>
    <col min="8968" max="8968" width="10.42578125" style="29" customWidth="1"/>
    <col min="8969" max="8969" width="13.140625" style="29" bestFit="1" customWidth="1"/>
    <col min="8970" max="8970" width="20.85546875" style="29" customWidth="1"/>
    <col min="8971" max="9216" width="9.140625" style="29"/>
    <col min="9217" max="9217" width="6" style="29" customWidth="1"/>
    <col min="9218" max="9219" width="12" style="29" customWidth="1"/>
    <col min="9220" max="9220" width="52.140625" style="29" customWidth="1"/>
    <col min="9221" max="9221" width="12" style="29" customWidth="1"/>
    <col min="9222" max="9222" width="7.28515625" style="29" customWidth="1"/>
    <col min="9223" max="9223" width="8.28515625" style="29" customWidth="1"/>
    <col min="9224" max="9224" width="10.42578125" style="29" customWidth="1"/>
    <col min="9225" max="9225" width="13.140625" style="29" bestFit="1" customWidth="1"/>
    <col min="9226" max="9226" width="20.85546875" style="29" customWidth="1"/>
    <col min="9227" max="9472" width="9.140625" style="29"/>
    <col min="9473" max="9473" width="6" style="29" customWidth="1"/>
    <col min="9474" max="9475" width="12" style="29" customWidth="1"/>
    <col min="9476" max="9476" width="52.140625" style="29" customWidth="1"/>
    <col min="9477" max="9477" width="12" style="29" customWidth="1"/>
    <col min="9478" max="9478" width="7.28515625" style="29" customWidth="1"/>
    <col min="9479" max="9479" width="8.28515625" style="29" customWidth="1"/>
    <col min="9480" max="9480" width="10.42578125" style="29" customWidth="1"/>
    <col min="9481" max="9481" width="13.140625" style="29" bestFit="1" customWidth="1"/>
    <col min="9482" max="9482" width="20.85546875" style="29" customWidth="1"/>
    <col min="9483" max="9728" width="9.140625" style="29"/>
    <col min="9729" max="9729" width="6" style="29" customWidth="1"/>
    <col min="9730" max="9731" width="12" style="29" customWidth="1"/>
    <col min="9732" max="9732" width="52.140625" style="29" customWidth="1"/>
    <col min="9733" max="9733" width="12" style="29" customWidth="1"/>
    <col min="9734" max="9734" width="7.28515625" style="29" customWidth="1"/>
    <col min="9735" max="9735" width="8.28515625" style="29" customWidth="1"/>
    <col min="9736" max="9736" width="10.42578125" style="29" customWidth="1"/>
    <col min="9737" max="9737" width="13.140625" style="29" bestFit="1" customWidth="1"/>
    <col min="9738" max="9738" width="20.85546875" style="29" customWidth="1"/>
    <col min="9739" max="9984" width="9.140625" style="29"/>
    <col min="9985" max="9985" width="6" style="29" customWidth="1"/>
    <col min="9986" max="9987" width="12" style="29" customWidth="1"/>
    <col min="9988" max="9988" width="52.140625" style="29" customWidth="1"/>
    <col min="9989" max="9989" width="12" style="29" customWidth="1"/>
    <col min="9990" max="9990" width="7.28515625" style="29" customWidth="1"/>
    <col min="9991" max="9991" width="8.28515625" style="29" customWidth="1"/>
    <col min="9992" max="9992" width="10.42578125" style="29" customWidth="1"/>
    <col min="9993" max="9993" width="13.140625" style="29" bestFit="1" customWidth="1"/>
    <col min="9994" max="9994" width="20.85546875" style="29" customWidth="1"/>
    <col min="9995" max="10240" width="9.140625" style="29"/>
    <col min="10241" max="10241" width="6" style="29" customWidth="1"/>
    <col min="10242" max="10243" width="12" style="29" customWidth="1"/>
    <col min="10244" max="10244" width="52.140625" style="29" customWidth="1"/>
    <col min="10245" max="10245" width="12" style="29" customWidth="1"/>
    <col min="10246" max="10246" width="7.28515625" style="29" customWidth="1"/>
    <col min="10247" max="10247" width="8.28515625" style="29" customWidth="1"/>
    <col min="10248" max="10248" width="10.42578125" style="29" customWidth="1"/>
    <col min="10249" max="10249" width="13.140625" style="29" bestFit="1" customWidth="1"/>
    <col min="10250" max="10250" width="20.85546875" style="29" customWidth="1"/>
    <col min="10251" max="10496" width="9.140625" style="29"/>
    <col min="10497" max="10497" width="6" style="29" customWidth="1"/>
    <col min="10498" max="10499" width="12" style="29" customWidth="1"/>
    <col min="10500" max="10500" width="52.140625" style="29" customWidth="1"/>
    <col min="10501" max="10501" width="12" style="29" customWidth="1"/>
    <col min="10502" max="10502" width="7.28515625" style="29" customWidth="1"/>
    <col min="10503" max="10503" width="8.28515625" style="29" customWidth="1"/>
    <col min="10504" max="10504" width="10.42578125" style="29" customWidth="1"/>
    <col min="10505" max="10505" width="13.140625" style="29" bestFit="1" customWidth="1"/>
    <col min="10506" max="10506" width="20.85546875" style="29" customWidth="1"/>
    <col min="10507" max="10752" width="9.140625" style="29"/>
    <col min="10753" max="10753" width="6" style="29" customWidth="1"/>
    <col min="10754" max="10755" width="12" style="29" customWidth="1"/>
    <col min="10756" max="10756" width="52.140625" style="29" customWidth="1"/>
    <col min="10757" max="10757" width="12" style="29" customWidth="1"/>
    <col min="10758" max="10758" width="7.28515625" style="29" customWidth="1"/>
    <col min="10759" max="10759" width="8.28515625" style="29" customWidth="1"/>
    <col min="10760" max="10760" width="10.42578125" style="29" customWidth="1"/>
    <col min="10761" max="10761" width="13.140625" style="29" bestFit="1" customWidth="1"/>
    <col min="10762" max="10762" width="20.85546875" style="29" customWidth="1"/>
    <col min="10763" max="11008" width="9.140625" style="29"/>
    <col min="11009" max="11009" width="6" style="29" customWidth="1"/>
    <col min="11010" max="11011" width="12" style="29" customWidth="1"/>
    <col min="11012" max="11012" width="52.140625" style="29" customWidth="1"/>
    <col min="11013" max="11013" width="12" style="29" customWidth="1"/>
    <col min="11014" max="11014" width="7.28515625" style="29" customWidth="1"/>
    <col min="11015" max="11015" width="8.28515625" style="29" customWidth="1"/>
    <col min="11016" max="11016" width="10.42578125" style="29" customWidth="1"/>
    <col min="11017" max="11017" width="13.140625" style="29" bestFit="1" customWidth="1"/>
    <col min="11018" max="11018" width="20.85546875" style="29" customWidth="1"/>
    <col min="11019" max="11264" width="9.140625" style="29"/>
    <col min="11265" max="11265" width="6" style="29" customWidth="1"/>
    <col min="11266" max="11267" width="12" style="29" customWidth="1"/>
    <col min="11268" max="11268" width="52.140625" style="29" customWidth="1"/>
    <col min="11269" max="11269" width="12" style="29" customWidth="1"/>
    <col min="11270" max="11270" width="7.28515625" style="29" customWidth="1"/>
    <col min="11271" max="11271" width="8.28515625" style="29" customWidth="1"/>
    <col min="11272" max="11272" width="10.42578125" style="29" customWidth="1"/>
    <col min="11273" max="11273" width="13.140625" style="29" bestFit="1" customWidth="1"/>
    <col min="11274" max="11274" width="20.85546875" style="29" customWidth="1"/>
    <col min="11275" max="11520" width="9.140625" style="29"/>
    <col min="11521" max="11521" width="6" style="29" customWidth="1"/>
    <col min="11522" max="11523" width="12" style="29" customWidth="1"/>
    <col min="11524" max="11524" width="52.140625" style="29" customWidth="1"/>
    <col min="11525" max="11525" width="12" style="29" customWidth="1"/>
    <col min="11526" max="11526" width="7.28515625" style="29" customWidth="1"/>
    <col min="11527" max="11527" width="8.28515625" style="29" customWidth="1"/>
    <col min="11528" max="11528" width="10.42578125" style="29" customWidth="1"/>
    <col min="11529" max="11529" width="13.140625" style="29" bestFit="1" customWidth="1"/>
    <col min="11530" max="11530" width="20.85546875" style="29" customWidth="1"/>
    <col min="11531" max="11776" width="9.140625" style="29"/>
    <col min="11777" max="11777" width="6" style="29" customWidth="1"/>
    <col min="11778" max="11779" width="12" style="29" customWidth="1"/>
    <col min="11780" max="11780" width="52.140625" style="29" customWidth="1"/>
    <col min="11781" max="11781" width="12" style="29" customWidth="1"/>
    <col min="11782" max="11782" width="7.28515625" style="29" customWidth="1"/>
    <col min="11783" max="11783" width="8.28515625" style="29" customWidth="1"/>
    <col min="11784" max="11784" width="10.42578125" style="29" customWidth="1"/>
    <col min="11785" max="11785" width="13.140625" style="29" bestFit="1" customWidth="1"/>
    <col min="11786" max="11786" width="20.85546875" style="29" customWidth="1"/>
    <col min="11787" max="12032" width="9.140625" style="29"/>
    <col min="12033" max="12033" width="6" style="29" customWidth="1"/>
    <col min="12034" max="12035" width="12" style="29" customWidth="1"/>
    <col min="12036" max="12036" width="52.140625" style="29" customWidth="1"/>
    <col min="12037" max="12037" width="12" style="29" customWidth="1"/>
    <col min="12038" max="12038" width="7.28515625" style="29" customWidth="1"/>
    <col min="12039" max="12039" width="8.28515625" style="29" customWidth="1"/>
    <col min="12040" max="12040" width="10.42578125" style="29" customWidth="1"/>
    <col min="12041" max="12041" width="13.140625" style="29" bestFit="1" customWidth="1"/>
    <col min="12042" max="12042" width="20.85546875" style="29" customWidth="1"/>
    <col min="12043" max="12288" width="9.140625" style="29"/>
    <col min="12289" max="12289" width="6" style="29" customWidth="1"/>
    <col min="12290" max="12291" width="12" style="29" customWidth="1"/>
    <col min="12292" max="12292" width="52.140625" style="29" customWidth="1"/>
    <col min="12293" max="12293" width="12" style="29" customWidth="1"/>
    <col min="12294" max="12294" width="7.28515625" style="29" customWidth="1"/>
    <col min="12295" max="12295" width="8.28515625" style="29" customWidth="1"/>
    <col min="12296" max="12296" width="10.42578125" style="29" customWidth="1"/>
    <col min="12297" max="12297" width="13.140625" style="29" bestFit="1" customWidth="1"/>
    <col min="12298" max="12298" width="20.85546875" style="29" customWidth="1"/>
    <col min="12299" max="12544" width="9.140625" style="29"/>
    <col min="12545" max="12545" width="6" style="29" customWidth="1"/>
    <col min="12546" max="12547" width="12" style="29" customWidth="1"/>
    <col min="12548" max="12548" width="52.140625" style="29" customWidth="1"/>
    <col min="12549" max="12549" width="12" style="29" customWidth="1"/>
    <col min="12550" max="12550" width="7.28515625" style="29" customWidth="1"/>
    <col min="12551" max="12551" width="8.28515625" style="29" customWidth="1"/>
    <col min="12552" max="12552" width="10.42578125" style="29" customWidth="1"/>
    <col min="12553" max="12553" width="13.140625" style="29" bestFit="1" customWidth="1"/>
    <col min="12554" max="12554" width="20.85546875" style="29" customWidth="1"/>
    <col min="12555" max="12800" width="9.140625" style="29"/>
    <col min="12801" max="12801" width="6" style="29" customWidth="1"/>
    <col min="12802" max="12803" width="12" style="29" customWidth="1"/>
    <col min="12804" max="12804" width="52.140625" style="29" customWidth="1"/>
    <col min="12805" max="12805" width="12" style="29" customWidth="1"/>
    <col min="12806" max="12806" width="7.28515625" style="29" customWidth="1"/>
    <col min="12807" max="12807" width="8.28515625" style="29" customWidth="1"/>
    <col min="12808" max="12808" width="10.42578125" style="29" customWidth="1"/>
    <col min="12809" max="12809" width="13.140625" style="29" bestFit="1" customWidth="1"/>
    <col min="12810" max="12810" width="20.85546875" style="29" customWidth="1"/>
    <col min="12811" max="13056" width="9.140625" style="29"/>
    <col min="13057" max="13057" width="6" style="29" customWidth="1"/>
    <col min="13058" max="13059" width="12" style="29" customWidth="1"/>
    <col min="13060" max="13060" width="52.140625" style="29" customWidth="1"/>
    <col min="13061" max="13061" width="12" style="29" customWidth="1"/>
    <col min="13062" max="13062" width="7.28515625" style="29" customWidth="1"/>
    <col min="13063" max="13063" width="8.28515625" style="29" customWidth="1"/>
    <col min="13064" max="13064" width="10.42578125" style="29" customWidth="1"/>
    <col min="13065" max="13065" width="13.140625" style="29" bestFit="1" customWidth="1"/>
    <col min="13066" max="13066" width="20.85546875" style="29" customWidth="1"/>
    <col min="13067" max="13312" width="9.140625" style="29"/>
    <col min="13313" max="13313" width="6" style="29" customWidth="1"/>
    <col min="13314" max="13315" width="12" style="29" customWidth="1"/>
    <col min="13316" max="13316" width="52.140625" style="29" customWidth="1"/>
    <col min="13317" max="13317" width="12" style="29" customWidth="1"/>
    <col min="13318" max="13318" width="7.28515625" style="29" customWidth="1"/>
    <col min="13319" max="13319" width="8.28515625" style="29" customWidth="1"/>
    <col min="13320" max="13320" width="10.42578125" style="29" customWidth="1"/>
    <col min="13321" max="13321" width="13.140625" style="29" bestFit="1" customWidth="1"/>
    <col min="13322" max="13322" width="20.85546875" style="29" customWidth="1"/>
    <col min="13323" max="13568" width="9.140625" style="29"/>
    <col min="13569" max="13569" width="6" style="29" customWidth="1"/>
    <col min="13570" max="13571" width="12" style="29" customWidth="1"/>
    <col min="13572" max="13572" width="52.140625" style="29" customWidth="1"/>
    <col min="13573" max="13573" width="12" style="29" customWidth="1"/>
    <col min="13574" max="13574" width="7.28515625" style="29" customWidth="1"/>
    <col min="13575" max="13575" width="8.28515625" style="29" customWidth="1"/>
    <col min="13576" max="13576" width="10.42578125" style="29" customWidth="1"/>
    <col min="13577" max="13577" width="13.140625" style="29" bestFit="1" customWidth="1"/>
    <col min="13578" max="13578" width="20.85546875" style="29" customWidth="1"/>
    <col min="13579" max="13824" width="9.140625" style="29"/>
    <col min="13825" max="13825" width="6" style="29" customWidth="1"/>
    <col min="13826" max="13827" width="12" style="29" customWidth="1"/>
    <col min="13828" max="13828" width="52.140625" style="29" customWidth="1"/>
    <col min="13829" max="13829" width="12" style="29" customWidth="1"/>
    <col min="13830" max="13830" width="7.28515625" style="29" customWidth="1"/>
    <col min="13831" max="13831" width="8.28515625" style="29" customWidth="1"/>
    <col min="13832" max="13832" width="10.42578125" style="29" customWidth="1"/>
    <col min="13833" max="13833" width="13.140625" style="29" bestFit="1" customWidth="1"/>
    <col min="13834" max="13834" width="20.85546875" style="29" customWidth="1"/>
    <col min="13835" max="14080" width="9.140625" style="29"/>
    <col min="14081" max="14081" width="6" style="29" customWidth="1"/>
    <col min="14082" max="14083" width="12" style="29" customWidth="1"/>
    <col min="14084" max="14084" width="52.140625" style="29" customWidth="1"/>
    <col min="14085" max="14085" width="12" style="29" customWidth="1"/>
    <col min="14086" max="14086" width="7.28515625" style="29" customWidth="1"/>
    <col min="14087" max="14087" width="8.28515625" style="29" customWidth="1"/>
    <col min="14088" max="14088" width="10.42578125" style="29" customWidth="1"/>
    <col min="14089" max="14089" width="13.140625" style="29" bestFit="1" customWidth="1"/>
    <col min="14090" max="14090" width="20.85546875" style="29" customWidth="1"/>
    <col min="14091" max="14336" width="9.140625" style="29"/>
    <col min="14337" max="14337" width="6" style="29" customWidth="1"/>
    <col min="14338" max="14339" width="12" style="29" customWidth="1"/>
    <col min="14340" max="14340" width="52.140625" style="29" customWidth="1"/>
    <col min="14341" max="14341" width="12" style="29" customWidth="1"/>
    <col min="14342" max="14342" width="7.28515625" style="29" customWidth="1"/>
    <col min="14343" max="14343" width="8.28515625" style="29" customWidth="1"/>
    <col min="14344" max="14344" width="10.42578125" style="29" customWidth="1"/>
    <col min="14345" max="14345" width="13.140625" style="29" bestFit="1" customWidth="1"/>
    <col min="14346" max="14346" width="20.85546875" style="29" customWidth="1"/>
    <col min="14347" max="14592" width="9.140625" style="29"/>
    <col min="14593" max="14593" width="6" style="29" customWidth="1"/>
    <col min="14594" max="14595" width="12" style="29" customWidth="1"/>
    <col min="14596" max="14596" width="52.140625" style="29" customWidth="1"/>
    <col min="14597" max="14597" width="12" style="29" customWidth="1"/>
    <col min="14598" max="14598" width="7.28515625" style="29" customWidth="1"/>
    <col min="14599" max="14599" width="8.28515625" style="29" customWidth="1"/>
    <col min="14600" max="14600" width="10.42578125" style="29" customWidth="1"/>
    <col min="14601" max="14601" width="13.140625" style="29" bestFit="1" customWidth="1"/>
    <col min="14602" max="14602" width="20.85546875" style="29" customWidth="1"/>
    <col min="14603" max="14848" width="9.140625" style="29"/>
    <col min="14849" max="14849" width="6" style="29" customWidth="1"/>
    <col min="14850" max="14851" width="12" style="29" customWidth="1"/>
    <col min="14852" max="14852" width="52.140625" style="29" customWidth="1"/>
    <col min="14853" max="14853" width="12" style="29" customWidth="1"/>
    <col min="14854" max="14854" width="7.28515625" style="29" customWidth="1"/>
    <col min="14855" max="14855" width="8.28515625" style="29" customWidth="1"/>
    <col min="14856" max="14856" width="10.42578125" style="29" customWidth="1"/>
    <col min="14857" max="14857" width="13.140625" style="29" bestFit="1" customWidth="1"/>
    <col min="14858" max="14858" width="20.85546875" style="29" customWidth="1"/>
    <col min="14859" max="15104" width="9.140625" style="29"/>
    <col min="15105" max="15105" width="6" style="29" customWidth="1"/>
    <col min="15106" max="15107" width="12" style="29" customWidth="1"/>
    <col min="15108" max="15108" width="52.140625" style="29" customWidth="1"/>
    <col min="15109" max="15109" width="12" style="29" customWidth="1"/>
    <col min="15110" max="15110" width="7.28515625" style="29" customWidth="1"/>
    <col min="15111" max="15111" width="8.28515625" style="29" customWidth="1"/>
    <col min="15112" max="15112" width="10.42578125" style="29" customWidth="1"/>
    <col min="15113" max="15113" width="13.140625" style="29" bestFit="1" customWidth="1"/>
    <col min="15114" max="15114" width="20.85546875" style="29" customWidth="1"/>
    <col min="15115" max="15360" width="9.140625" style="29"/>
    <col min="15361" max="15361" width="6" style="29" customWidth="1"/>
    <col min="15362" max="15363" width="12" style="29" customWidth="1"/>
    <col min="15364" max="15364" width="52.140625" style="29" customWidth="1"/>
    <col min="15365" max="15365" width="12" style="29" customWidth="1"/>
    <col min="15366" max="15366" width="7.28515625" style="29" customWidth="1"/>
    <col min="15367" max="15367" width="8.28515625" style="29" customWidth="1"/>
    <col min="15368" max="15368" width="10.42578125" style="29" customWidth="1"/>
    <col min="15369" max="15369" width="13.140625" style="29" bestFit="1" customWidth="1"/>
    <col min="15370" max="15370" width="20.85546875" style="29" customWidth="1"/>
    <col min="15371" max="15616" width="9.140625" style="29"/>
    <col min="15617" max="15617" width="6" style="29" customWidth="1"/>
    <col min="15618" max="15619" width="12" style="29" customWidth="1"/>
    <col min="15620" max="15620" width="52.140625" style="29" customWidth="1"/>
    <col min="15621" max="15621" width="12" style="29" customWidth="1"/>
    <col min="15622" max="15622" width="7.28515625" style="29" customWidth="1"/>
    <col min="15623" max="15623" width="8.28515625" style="29" customWidth="1"/>
    <col min="15624" max="15624" width="10.42578125" style="29" customWidth="1"/>
    <col min="15625" max="15625" width="13.140625" style="29" bestFit="1" customWidth="1"/>
    <col min="15626" max="15626" width="20.85546875" style="29" customWidth="1"/>
    <col min="15627" max="15872" width="9.140625" style="29"/>
    <col min="15873" max="15873" width="6" style="29" customWidth="1"/>
    <col min="15874" max="15875" width="12" style="29" customWidth="1"/>
    <col min="15876" max="15876" width="52.140625" style="29" customWidth="1"/>
    <col min="15877" max="15877" width="12" style="29" customWidth="1"/>
    <col min="15878" max="15878" width="7.28515625" style="29" customWidth="1"/>
    <col min="15879" max="15879" width="8.28515625" style="29" customWidth="1"/>
    <col min="15880" max="15880" width="10.42578125" style="29" customWidth="1"/>
    <col min="15881" max="15881" width="13.140625" style="29" bestFit="1" customWidth="1"/>
    <col min="15882" max="15882" width="20.85546875" style="29" customWidth="1"/>
    <col min="15883" max="16128" width="9.140625" style="29"/>
    <col min="16129" max="16129" width="6" style="29" customWidth="1"/>
    <col min="16130" max="16131" width="12" style="29" customWidth="1"/>
    <col min="16132" max="16132" width="52.140625" style="29" customWidth="1"/>
    <col min="16133" max="16133" width="12" style="29" customWidth="1"/>
    <col min="16134" max="16134" width="7.28515625" style="29" customWidth="1"/>
    <col min="16135" max="16135" width="8.28515625" style="29" customWidth="1"/>
    <col min="16136" max="16136" width="10.42578125" style="29" customWidth="1"/>
    <col min="16137" max="16137" width="13.140625" style="29" bestFit="1" customWidth="1"/>
    <col min="16138" max="16138" width="20.85546875" style="29" customWidth="1"/>
    <col min="16139" max="16384" width="9.140625" style="29"/>
  </cols>
  <sheetData>
    <row r="1" spans="1:11">
      <c r="A1" s="270" t="s">
        <v>0</v>
      </c>
      <c r="B1" s="270"/>
      <c r="C1" s="270"/>
      <c r="D1" s="270"/>
      <c r="E1" s="270"/>
      <c r="F1" s="270"/>
      <c r="G1" s="270"/>
      <c r="H1" s="270"/>
      <c r="I1" s="270"/>
    </row>
    <row r="2" spans="1:11">
      <c r="A2" s="271" t="s">
        <v>1</v>
      </c>
      <c r="B2" s="271"/>
      <c r="C2" s="271"/>
      <c r="D2" s="271"/>
      <c r="E2" s="271"/>
      <c r="F2" s="271"/>
      <c r="G2" s="271"/>
      <c r="H2" s="271"/>
      <c r="I2" s="271"/>
    </row>
    <row r="3" spans="1:11">
      <c r="A3" s="271" t="s">
        <v>2</v>
      </c>
      <c r="B3" s="271"/>
      <c r="C3" s="271"/>
      <c r="D3" s="271"/>
      <c r="E3" s="271"/>
      <c r="F3" s="271"/>
      <c r="G3" s="271"/>
      <c r="H3" s="271"/>
      <c r="I3" s="271"/>
    </row>
    <row r="4" spans="1:11">
      <c r="A4" s="271" t="s">
        <v>3</v>
      </c>
      <c r="B4" s="271"/>
      <c r="C4" s="271"/>
      <c r="D4" s="271"/>
      <c r="E4" s="271"/>
      <c r="F4" s="271"/>
      <c r="G4" s="271"/>
      <c r="H4" s="271"/>
      <c r="I4" s="271"/>
    </row>
    <row r="6" spans="1:11" ht="15">
      <c r="A6" s="272" t="s">
        <v>4</v>
      </c>
      <c r="B6" s="272"/>
      <c r="C6" s="272"/>
      <c r="D6" s="272"/>
      <c r="E6" s="272"/>
      <c r="F6" s="272"/>
      <c r="G6" s="272"/>
      <c r="H6" s="272"/>
      <c r="I6" s="272"/>
      <c r="J6" s="124"/>
    </row>
    <row r="7" spans="1:11" ht="15">
      <c r="A7" s="269" t="s">
        <v>5</v>
      </c>
      <c r="B7" s="269"/>
      <c r="C7" s="269"/>
      <c r="D7" s="269"/>
    </row>
    <row r="8" spans="1:11" ht="15" customHeight="1">
      <c r="A8" s="273" t="s">
        <v>276</v>
      </c>
      <c r="B8" s="273"/>
      <c r="C8" s="273"/>
      <c r="D8" s="273"/>
      <c r="E8" s="273"/>
      <c r="F8" s="273"/>
      <c r="G8" s="273"/>
      <c r="H8" s="273"/>
      <c r="I8" s="30"/>
      <c r="J8" s="30"/>
    </row>
    <row r="9" spans="1:11" ht="45">
      <c r="A9" s="31" t="s">
        <v>7</v>
      </c>
      <c r="B9" s="31" t="s">
        <v>8</v>
      </c>
      <c r="C9" s="31" t="s">
        <v>9</v>
      </c>
      <c r="D9" s="31" t="s">
        <v>10</v>
      </c>
      <c r="E9" s="31" t="s">
        <v>11</v>
      </c>
      <c r="F9" s="31" t="s">
        <v>12</v>
      </c>
      <c r="G9" s="31" t="s">
        <v>13</v>
      </c>
      <c r="H9" s="32" t="s">
        <v>14</v>
      </c>
      <c r="I9" s="33" t="s">
        <v>15</v>
      </c>
      <c r="J9" s="169" t="s">
        <v>70</v>
      </c>
    </row>
    <row r="10" spans="1:11" ht="15">
      <c r="A10" s="273"/>
      <c r="B10" s="273"/>
      <c r="C10" s="273"/>
      <c r="D10" s="273"/>
      <c r="E10" s="273"/>
      <c r="F10" s="273"/>
      <c r="G10" s="273"/>
      <c r="H10" s="273"/>
      <c r="I10" s="34">
        <f>SUM(I11:I13)</f>
        <v>13903</v>
      </c>
      <c r="J10" s="97"/>
    </row>
    <row r="11" spans="1:11" ht="43.5">
      <c r="A11" s="211">
        <v>29</v>
      </c>
      <c r="B11" s="208" t="s">
        <v>71</v>
      </c>
      <c r="C11" s="208" t="s">
        <v>72</v>
      </c>
      <c r="D11" s="38" t="s">
        <v>229</v>
      </c>
      <c r="E11" s="139" t="s">
        <v>208</v>
      </c>
      <c r="F11" s="209" t="s">
        <v>20</v>
      </c>
      <c r="G11" s="39">
        <v>50</v>
      </c>
      <c r="H11" s="40">
        <v>105.95</v>
      </c>
      <c r="I11" s="40">
        <f>H11*G11</f>
        <v>5297.5</v>
      </c>
      <c r="J11" s="42">
        <f>H11*0.01%</f>
        <v>1.0595E-2</v>
      </c>
      <c r="K11" s="99"/>
    </row>
    <row r="12" spans="1:11" ht="33.75">
      <c r="A12" s="125">
        <v>30</v>
      </c>
      <c r="B12" s="166" t="s">
        <v>194</v>
      </c>
      <c r="C12" s="208" t="s">
        <v>72</v>
      </c>
      <c r="D12" s="100" t="s">
        <v>230</v>
      </c>
      <c r="E12" s="139" t="s">
        <v>207</v>
      </c>
      <c r="F12" s="102" t="s">
        <v>20</v>
      </c>
      <c r="G12" s="51">
        <v>30</v>
      </c>
      <c r="H12" s="107">
        <v>235.3</v>
      </c>
      <c r="I12" s="106">
        <f>H12*G12</f>
        <v>7059</v>
      </c>
      <c r="J12" s="108">
        <f>H12*0.01</f>
        <v>2.3530000000000002</v>
      </c>
      <c r="K12" s="99"/>
    </row>
    <row r="13" spans="1:11" ht="33.75">
      <c r="A13" s="211">
        <v>31</v>
      </c>
      <c r="B13" s="208" t="s">
        <v>73</v>
      </c>
      <c r="C13" s="208" t="s">
        <v>72</v>
      </c>
      <c r="D13" s="37" t="s">
        <v>231</v>
      </c>
      <c r="E13" s="139" t="s">
        <v>207</v>
      </c>
      <c r="F13" s="209" t="s">
        <v>20</v>
      </c>
      <c r="G13" s="39">
        <v>50</v>
      </c>
      <c r="H13" s="40">
        <v>30.93</v>
      </c>
      <c r="I13" s="40">
        <f>H13*G13</f>
        <v>1546.5</v>
      </c>
      <c r="J13" s="42">
        <f>H13*0.01</f>
        <v>0.30930000000000002</v>
      </c>
      <c r="K13" s="99"/>
    </row>
  </sheetData>
  <mergeCells count="8">
    <mergeCell ref="A8:H8"/>
    <mergeCell ref="A10:H10"/>
    <mergeCell ref="A1:I1"/>
    <mergeCell ref="A2:I2"/>
    <mergeCell ref="A3:I3"/>
    <mergeCell ref="A4:I4"/>
    <mergeCell ref="A6:I6"/>
    <mergeCell ref="A7:D7"/>
  </mergeCells>
  <pageMargins left="0.51181102362204722" right="0.51181102362204722" top="0.78740157480314965" bottom="0.78740157480314965" header="0.31496062992125984" footer="0.31496062992125984"/>
  <pageSetup paperSize="9" scale="70" orientation="landscape" r:id="rId1"/>
  <legacyDrawing r:id="rId2"/>
  <oleObjects>
    <oleObject progId="Word.Picture.8" shapeId="24577" r:id="rId3"/>
  </oleObjects>
</worksheet>
</file>

<file path=xl/worksheets/sheet5.xml><?xml version="1.0" encoding="utf-8"?>
<worksheet xmlns="http://schemas.openxmlformats.org/spreadsheetml/2006/main" xmlns:r="http://schemas.openxmlformats.org/officeDocument/2006/relationships">
  <dimension ref="A1:J16"/>
  <sheetViews>
    <sheetView zoomScale="85" zoomScaleNormal="85" zoomScaleSheetLayoutView="100" workbookViewId="0">
      <selection activeCell="I13" sqref="I13"/>
    </sheetView>
  </sheetViews>
  <sheetFormatPr defaultRowHeight="14.25"/>
  <cols>
    <col min="1" max="1" width="6.28515625" style="29" customWidth="1"/>
    <col min="2" max="2" width="10.5703125" style="29" customWidth="1"/>
    <col min="3" max="3" width="13.28515625" style="29" customWidth="1"/>
    <col min="4" max="4" width="97.28515625" style="29" customWidth="1"/>
    <col min="5" max="5" width="14.28515625" style="29" customWidth="1"/>
    <col min="6" max="6" width="5.85546875" style="29" customWidth="1"/>
    <col min="7" max="7" width="8.5703125" style="29" customWidth="1"/>
    <col min="8" max="8" width="12.140625" style="29" customWidth="1"/>
    <col min="9" max="9" width="14.7109375" style="29" bestFit="1" customWidth="1"/>
    <col min="10" max="10" width="11.140625" style="109" customWidth="1"/>
    <col min="11" max="16384" width="9.140625" style="29"/>
  </cols>
  <sheetData>
    <row r="1" spans="1:10">
      <c r="A1" s="222"/>
      <c r="B1" s="119"/>
      <c r="C1" s="119"/>
      <c r="D1" s="119"/>
      <c r="E1" s="119"/>
      <c r="F1" s="119"/>
      <c r="G1" s="119"/>
      <c r="H1" s="119"/>
      <c r="I1" s="119"/>
      <c r="J1" s="223"/>
    </row>
    <row r="2" spans="1:10">
      <c r="A2" s="119"/>
      <c r="B2" s="119"/>
      <c r="C2" s="119"/>
      <c r="D2" s="119"/>
      <c r="E2" s="119"/>
      <c r="F2" s="119"/>
      <c r="G2" s="119"/>
      <c r="H2" s="119"/>
      <c r="I2" s="119"/>
      <c r="J2" s="223"/>
    </row>
    <row r="3" spans="1:10">
      <c r="A3" s="286" t="s">
        <v>0</v>
      </c>
      <c r="B3" s="286"/>
      <c r="C3" s="286"/>
      <c r="D3" s="286"/>
      <c r="E3" s="286"/>
      <c r="F3" s="286"/>
      <c r="G3" s="286"/>
      <c r="H3" s="286"/>
      <c r="I3" s="286"/>
      <c r="J3" s="223"/>
    </row>
    <row r="4" spans="1:10">
      <c r="A4" s="287" t="s">
        <v>1</v>
      </c>
      <c r="B4" s="287"/>
      <c r="C4" s="287"/>
      <c r="D4" s="287"/>
      <c r="E4" s="287"/>
      <c r="F4" s="287"/>
      <c r="G4" s="287"/>
      <c r="H4" s="287"/>
      <c r="I4" s="287"/>
      <c r="J4" s="223"/>
    </row>
    <row r="5" spans="1:10">
      <c r="A5" s="287" t="s">
        <v>2</v>
      </c>
      <c r="B5" s="287"/>
      <c r="C5" s="287"/>
      <c r="D5" s="287"/>
      <c r="E5" s="287"/>
      <c r="F5" s="287"/>
      <c r="G5" s="287"/>
      <c r="H5" s="287"/>
      <c r="I5" s="287"/>
      <c r="J5" s="223"/>
    </row>
    <row r="6" spans="1:10">
      <c r="A6" s="287" t="s">
        <v>3</v>
      </c>
      <c r="B6" s="287"/>
      <c r="C6" s="287"/>
      <c r="D6" s="287"/>
      <c r="E6" s="287"/>
      <c r="F6" s="287"/>
      <c r="G6" s="287"/>
      <c r="H6" s="287"/>
      <c r="I6" s="287"/>
      <c r="J6" s="223"/>
    </row>
    <row r="7" spans="1:10">
      <c r="A7" s="110"/>
      <c r="B7" s="110"/>
      <c r="C7" s="110"/>
      <c r="D7" s="110"/>
      <c r="E7" s="111"/>
      <c r="F7" s="110"/>
      <c r="G7" s="110"/>
      <c r="H7" s="112"/>
      <c r="I7" s="113"/>
    </row>
    <row r="8" spans="1:10">
      <c r="A8" s="114"/>
      <c r="B8" s="114"/>
      <c r="C8" s="114"/>
      <c r="D8" s="114"/>
      <c r="E8" s="111"/>
      <c r="F8" s="114"/>
      <c r="G8" s="114"/>
      <c r="H8" s="115"/>
      <c r="I8" s="116"/>
    </row>
    <row r="9" spans="1:10" ht="15">
      <c r="A9" s="272" t="s">
        <v>4</v>
      </c>
      <c r="B9" s="272"/>
      <c r="C9" s="272"/>
      <c r="D9" s="272"/>
      <c r="E9" s="272"/>
      <c r="F9" s="272"/>
      <c r="G9" s="272"/>
      <c r="H9" s="272"/>
      <c r="I9" s="272"/>
      <c r="J9" s="124"/>
    </row>
    <row r="10" spans="1:10" ht="15">
      <c r="A10" s="269" t="s">
        <v>5</v>
      </c>
      <c r="B10" s="269"/>
      <c r="C10" s="269"/>
      <c r="D10" s="269"/>
      <c r="E10" s="117"/>
      <c r="F10" s="118"/>
      <c r="G10" s="118"/>
      <c r="H10" s="288"/>
      <c r="I10" s="288"/>
    </row>
    <row r="11" spans="1:10" ht="15">
      <c r="A11" s="273" t="s">
        <v>277</v>
      </c>
      <c r="B11" s="273"/>
      <c r="C11" s="273"/>
      <c r="D11" s="273"/>
      <c r="E11" s="273"/>
      <c r="F11" s="273"/>
      <c r="G11" s="273"/>
      <c r="H11" s="273"/>
      <c r="I11" s="30"/>
      <c r="J11" s="30"/>
    </row>
    <row r="12" spans="1:10" ht="30">
      <c r="A12" s="31" t="s">
        <v>7</v>
      </c>
      <c r="B12" s="31" t="s">
        <v>8</v>
      </c>
      <c r="C12" s="31" t="s">
        <v>9</v>
      </c>
      <c r="D12" s="31" t="s">
        <v>10</v>
      </c>
      <c r="E12" s="31" t="s">
        <v>11</v>
      </c>
      <c r="F12" s="31" t="s">
        <v>12</v>
      </c>
      <c r="G12" s="31" t="s">
        <v>13</v>
      </c>
      <c r="H12" s="32" t="s">
        <v>14</v>
      </c>
      <c r="I12" s="33" t="s">
        <v>15</v>
      </c>
      <c r="J12" s="170" t="s">
        <v>16</v>
      </c>
    </row>
    <row r="13" spans="1:10" ht="15">
      <c r="A13" s="273"/>
      <c r="B13" s="273"/>
      <c r="C13" s="273"/>
      <c r="D13" s="273"/>
      <c r="E13" s="273"/>
      <c r="F13" s="273"/>
      <c r="G13" s="273"/>
      <c r="H13" s="273"/>
      <c r="I13" s="34">
        <f>SUM(I14:I16)</f>
        <v>138560.02000000002</v>
      </c>
      <c r="J13" s="126"/>
    </row>
    <row r="14" spans="1:10" ht="114.75">
      <c r="A14" s="207">
        <v>32</v>
      </c>
      <c r="B14" s="39" t="s">
        <v>249</v>
      </c>
      <c r="C14" s="39" t="s">
        <v>74</v>
      </c>
      <c r="D14" s="120" t="s">
        <v>195</v>
      </c>
      <c r="E14" s="214" t="s">
        <v>75</v>
      </c>
      <c r="F14" s="209" t="s">
        <v>20</v>
      </c>
      <c r="G14" s="52">
        <v>75</v>
      </c>
      <c r="H14" s="122">
        <v>1164.94</v>
      </c>
      <c r="I14" s="123">
        <f>H14*G14</f>
        <v>87370.5</v>
      </c>
      <c r="J14" s="42">
        <f>H14*0.01</f>
        <v>11.6494</v>
      </c>
    </row>
    <row r="15" spans="1:10" ht="29.25">
      <c r="A15" s="207">
        <v>33</v>
      </c>
      <c r="B15" s="39" t="s">
        <v>176</v>
      </c>
      <c r="C15" s="39" t="s">
        <v>177</v>
      </c>
      <c r="D15" s="120" t="s">
        <v>232</v>
      </c>
      <c r="E15" s="121"/>
      <c r="F15" s="209" t="s">
        <v>20</v>
      </c>
      <c r="G15" s="52">
        <v>45</v>
      </c>
      <c r="H15" s="122">
        <v>1099.08</v>
      </c>
      <c r="I15" s="123">
        <f t="shared" ref="I15:I16" si="0">H15*G15</f>
        <v>49458.6</v>
      </c>
      <c r="J15" s="42">
        <f t="shared" ref="J15:J16" si="1">H15*0.01</f>
        <v>10.9908</v>
      </c>
    </row>
    <row r="16" spans="1:10" ht="29.25">
      <c r="A16" s="207">
        <v>34</v>
      </c>
      <c r="B16" s="39" t="s">
        <v>76</v>
      </c>
      <c r="C16" s="39" t="s">
        <v>74</v>
      </c>
      <c r="D16" s="120" t="s">
        <v>233</v>
      </c>
      <c r="E16" s="121"/>
      <c r="F16" s="209" t="s">
        <v>20</v>
      </c>
      <c r="G16" s="52">
        <v>4</v>
      </c>
      <c r="H16" s="122">
        <v>432.73</v>
      </c>
      <c r="I16" s="123">
        <f t="shared" si="0"/>
        <v>1730.92</v>
      </c>
      <c r="J16" s="42">
        <f t="shared" si="1"/>
        <v>4.3273000000000001</v>
      </c>
    </row>
  </sheetData>
  <mergeCells count="9">
    <mergeCell ref="A11:H11"/>
    <mergeCell ref="A13:H13"/>
    <mergeCell ref="A3:I3"/>
    <mergeCell ref="A4:I4"/>
    <mergeCell ref="A5:I5"/>
    <mergeCell ref="A6:I6"/>
    <mergeCell ref="A9:I9"/>
    <mergeCell ref="A10:D10"/>
    <mergeCell ref="H10:I10"/>
  </mergeCells>
  <pageMargins left="0.51181102362204722" right="0.51181102362204722" top="0.78740157480314965" bottom="0.78740157480314965" header="0.31496062992125984" footer="0.31496062992125984"/>
  <pageSetup paperSize="9" scale="70" orientation="landscape" r:id="rId1"/>
  <legacyDrawing r:id="rId2"/>
  <oleObjects>
    <oleObject progId="Word.Picture.8" shapeId="21505" r:id="rId3"/>
  </oleObjects>
</worksheet>
</file>

<file path=xl/worksheets/sheet6.xml><?xml version="1.0" encoding="utf-8"?>
<worksheet xmlns="http://schemas.openxmlformats.org/spreadsheetml/2006/main" xmlns:r="http://schemas.openxmlformats.org/officeDocument/2006/relationships">
  <dimension ref="A1:J16"/>
  <sheetViews>
    <sheetView zoomScale="85" zoomScaleNormal="85" zoomScaleSheetLayoutView="100" workbookViewId="0">
      <selection activeCell="I13" sqref="I13"/>
    </sheetView>
  </sheetViews>
  <sheetFormatPr defaultRowHeight="14.25"/>
  <cols>
    <col min="1" max="1" width="6.28515625" style="29" customWidth="1"/>
    <col min="2" max="2" width="10.5703125" style="29" customWidth="1"/>
    <col min="3" max="3" width="13.28515625" style="29" customWidth="1"/>
    <col min="4" max="4" width="97.28515625" style="29" customWidth="1"/>
    <col min="5" max="5" width="14.28515625" style="29" customWidth="1"/>
    <col min="6" max="6" width="5.85546875" style="29" customWidth="1"/>
    <col min="7" max="7" width="8.5703125" style="29" customWidth="1"/>
    <col min="8" max="8" width="12.140625" style="29" customWidth="1"/>
    <col min="9" max="9" width="14.7109375" style="29" bestFit="1" customWidth="1"/>
    <col min="10" max="10" width="11.140625" style="109" customWidth="1"/>
    <col min="11" max="16384" width="9.140625" style="29"/>
  </cols>
  <sheetData>
    <row r="1" spans="1:10">
      <c r="A1" s="222"/>
      <c r="B1" s="119"/>
      <c r="C1" s="119"/>
      <c r="D1" s="119"/>
      <c r="E1" s="119"/>
      <c r="F1" s="119"/>
      <c r="G1" s="119"/>
      <c r="H1" s="119"/>
      <c r="I1" s="119"/>
      <c r="J1" s="223"/>
    </row>
    <row r="2" spans="1:10">
      <c r="A2" s="119"/>
      <c r="B2" s="119"/>
      <c r="C2" s="119"/>
      <c r="D2" s="119"/>
      <c r="E2" s="119"/>
      <c r="F2" s="119"/>
      <c r="G2" s="119"/>
      <c r="H2" s="119"/>
      <c r="I2" s="119"/>
      <c r="J2" s="223"/>
    </row>
    <row r="3" spans="1:10">
      <c r="A3" s="286" t="s">
        <v>0</v>
      </c>
      <c r="B3" s="286"/>
      <c r="C3" s="286"/>
      <c r="D3" s="286"/>
      <c r="E3" s="286"/>
      <c r="F3" s="286"/>
      <c r="G3" s="286"/>
      <c r="H3" s="286"/>
      <c r="I3" s="286"/>
      <c r="J3" s="223"/>
    </row>
    <row r="4" spans="1:10">
      <c r="A4" s="287" t="s">
        <v>1</v>
      </c>
      <c r="B4" s="287"/>
      <c r="C4" s="287"/>
      <c r="D4" s="287"/>
      <c r="E4" s="287"/>
      <c r="F4" s="287"/>
      <c r="G4" s="287"/>
      <c r="H4" s="287"/>
      <c r="I4" s="287"/>
      <c r="J4" s="223"/>
    </row>
    <row r="5" spans="1:10">
      <c r="A5" s="287" t="s">
        <v>2</v>
      </c>
      <c r="B5" s="287"/>
      <c r="C5" s="287"/>
      <c r="D5" s="287"/>
      <c r="E5" s="287"/>
      <c r="F5" s="287"/>
      <c r="G5" s="287"/>
      <c r="H5" s="287"/>
      <c r="I5" s="287"/>
      <c r="J5" s="223"/>
    </row>
    <row r="6" spans="1:10">
      <c r="A6" s="287" t="s">
        <v>3</v>
      </c>
      <c r="B6" s="287"/>
      <c r="C6" s="287"/>
      <c r="D6" s="287"/>
      <c r="E6" s="287"/>
      <c r="F6" s="287"/>
      <c r="G6" s="287"/>
      <c r="H6" s="287"/>
      <c r="I6" s="287"/>
      <c r="J6" s="223"/>
    </row>
    <row r="7" spans="1:10">
      <c r="A7" s="265"/>
      <c r="B7" s="265"/>
      <c r="C7" s="265"/>
      <c r="D7" s="265"/>
      <c r="E7" s="111"/>
      <c r="F7" s="265"/>
      <c r="G7" s="265"/>
      <c r="H7" s="112"/>
      <c r="I7" s="113"/>
    </row>
    <row r="8" spans="1:10">
      <c r="A8" s="114"/>
      <c r="B8" s="114"/>
      <c r="C8" s="114"/>
      <c r="D8" s="114"/>
      <c r="E8" s="111"/>
      <c r="F8" s="114"/>
      <c r="G8" s="114"/>
      <c r="H8" s="115"/>
      <c r="I8" s="116"/>
    </row>
    <row r="9" spans="1:10" ht="15">
      <c r="A9" s="272" t="s">
        <v>4</v>
      </c>
      <c r="B9" s="272"/>
      <c r="C9" s="272"/>
      <c r="D9" s="272"/>
      <c r="E9" s="272"/>
      <c r="F9" s="272"/>
      <c r="G9" s="272"/>
      <c r="H9" s="272"/>
      <c r="I9" s="272"/>
      <c r="J9" s="124"/>
    </row>
    <row r="10" spans="1:10" ht="15">
      <c r="A10" s="269" t="s">
        <v>5</v>
      </c>
      <c r="B10" s="269"/>
      <c r="C10" s="269"/>
      <c r="D10" s="269"/>
      <c r="E10" s="117"/>
      <c r="F10" s="118"/>
      <c r="G10" s="118"/>
      <c r="H10" s="288"/>
      <c r="I10" s="288"/>
    </row>
    <row r="11" spans="1:10" ht="15">
      <c r="A11" s="273" t="s">
        <v>285</v>
      </c>
      <c r="B11" s="273"/>
      <c r="C11" s="273"/>
      <c r="D11" s="273"/>
      <c r="E11" s="273"/>
      <c r="F11" s="273"/>
      <c r="G11" s="273"/>
      <c r="H11" s="273"/>
      <c r="I11" s="30"/>
      <c r="J11" s="30"/>
    </row>
    <row r="12" spans="1:10" ht="30">
      <c r="A12" s="31" t="s">
        <v>7</v>
      </c>
      <c r="B12" s="31" t="s">
        <v>8</v>
      </c>
      <c r="C12" s="31" t="s">
        <v>9</v>
      </c>
      <c r="D12" s="31" t="s">
        <v>10</v>
      </c>
      <c r="E12" s="31" t="s">
        <v>11</v>
      </c>
      <c r="F12" s="31" t="s">
        <v>12</v>
      </c>
      <c r="G12" s="31" t="s">
        <v>13</v>
      </c>
      <c r="H12" s="32" t="s">
        <v>14</v>
      </c>
      <c r="I12" s="33" t="s">
        <v>15</v>
      </c>
      <c r="J12" s="170" t="s">
        <v>16</v>
      </c>
    </row>
    <row r="13" spans="1:10" ht="15">
      <c r="A13" s="273"/>
      <c r="B13" s="273"/>
      <c r="C13" s="273"/>
      <c r="D13" s="273"/>
      <c r="E13" s="273"/>
      <c r="F13" s="273"/>
      <c r="G13" s="273"/>
      <c r="H13" s="273"/>
      <c r="I13" s="34">
        <f>SUM(I14:I16)</f>
        <v>46042.43</v>
      </c>
      <c r="J13" s="126"/>
    </row>
    <row r="14" spans="1:10" ht="114.75">
      <c r="A14" s="263">
        <v>35</v>
      </c>
      <c r="B14" s="39" t="s">
        <v>249</v>
      </c>
      <c r="C14" s="39" t="s">
        <v>74</v>
      </c>
      <c r="D14" s="120" t="s">
        <v>195</v>
      </c>
      <c r="E14" s="214" t="s">
        <v>75</v>
      </c>
      <c r="F14" s="264" t="s">
        <v>20</v>
      </c>
      <c r="G14" s="52">
        <v>25</v>
      </c>
      <c r="H14" s="122">
        <v>1164.94</v>
      </c>
      <c r="I14" s="123">
        <f>H14*G14</f>
        <v>29123.5</v>
      </c>
      <c r="J14" s="262">
        <f>H14*0.01</f>
        <v>11.6494</v>
      </c>
    </row>
    <row r="15" spans="1:10" ht="29.25">
      <c r="A15" s="263">
        <v>36</v>
      </c>
      <c r="B15" s="39" t="s">
        <v>176</v>
      </c>
      <c r="C15" s="39" t="s">
        <v>177</v>
      </c>
      <c r="D15" s="120" t="s">
        <v>232</v>
      </c>
      <c r="E15" s="121"/>
      <c r="F15" s="264" t="s">
        <v>20</v>
      </c>
      <c r="G15" s="52">
        <v>15</v>
      </c>
      <c r="H15" s="122">
        <v>1099.08</v>
      </c>
      <c r="I15" s="123">
        <f t="shared" ref="I15:I16" si="0">H15*G15</f>
        <v>16486.199999999997</v>
      </c>
      <c r="J15" s="262">
        <f t="shared" ref="J15:J16" si="1">H15*0.01</f>
        <v>10.9908</v>
      </c>
    </row>
    <row r="16" spans="1:10" ht="29.25">
      <c r="A16" s="263">
        <v>37</v>
      </c>
      <c r="B16" s="39" t="s">
        <v>76</v>
      </c>
      <c r="C16" s="39" t="s">
        <v>74</v>
      </c>
      <c r="D16" s="120" t="s">
        <v>233</v>
      </c>
      <c r="E16" s="121"/>
      <c r="F16" s="264" t="s">
        <v>20</v>
      </c>
      <c r="G16" s="52">
        <v>1</v>
      </c>
      <c r="H16" s="122">
        <v>432.73</v>
      </c>
      <c r="I16" s="123">
        <f t="shared" si="0"/>
        <v>432.73</v>
      </c>
      <c r="J16" s="262">
        <f t="shared" si="1"/>
        <v>4.3273000000000001</v>
      </c>
    </row>
  </sheetData>
  <mergeCells count="9">
    <mergeCell ref="A11:H11"/>
    <mergeCell ref="A13:H13"/>
    <mergeCell ref="A3:I3"/>
    <mergeCell ref="A4:I4"/>
    <mergeCell ref="A5:I5"/>
    <mergeCell ref="A6:I6"/>
    <mergeCell ref="A9:I9"/>
    <mergeCell ref="A10:D10"/>
    <mergeCell ref="H10:I10"/>
  </mergeCells>
  <pageMargins left="0.51181102362204722" right="0.51181102362204722" top="0.78740157480314965" bottom="0.78740157480314965" header="0.31496062992125984" footer="0.31496062992125984"/>
  <pageSetup paperSize="9" scale="70" orientation="landscape" r:id="rId1"/>
  <legacyDrawing r:id="rId2"/>
  <oleObjects>
    <oleObject progId="Word.Picture.8" shapeId="36865" r:id="rId3"/>
  </oleObjects>
</worksheet>
</file>

<file path=xl/worksheets/sheet7.xml><?xml version="1.0" encoding="utf-8"?>
<worksheet xmlns="http://schemas.openxmlformats.org/spreadsheetml/2006/main" xmlns:r="http://schemas.openxmlformats.org/officeDocument/2006/relationships">
  <dimension ref="A1:J26"/>
  <sheetViews>
    <sheetView tabSelected="1" topLeftCell="A10" workbookViewId="0">
      <selection activeCell="I12" sqref="I12"/>
    </sheetView>
  </sheetViews>
  <sheetFormatPr defaultRowHeight="14.25"/>
  <cols>
    <col min="1" max="1" width="7.42578125" style="29" customWidth="1"/>
    <col min="2" max="2" width="11.85546875" style="29" customWidth="1"/>
    <col min="3" max="3" width="12.5703125" style="29" customWidth="1"/>
    <col min="4" max="4" width="96.42578125" style="29" customWidth="1"/>
    <col min="5" max="5" width="13.85546875" style="29" customWidth="1"/>
    <col min="6" max="6" width="5.5703125" style="29" customWidth="1"/>
    <col min="7" max="7" width="6.85546875" style="29" customWidth="1"/>
    <col min="8" max="8" width="13.5703125" style="29" bestFit="1" customWidth="1"/>
    <col min="9" max="9" width="14.7109375" style="29" bestFit="1" customWidth="1"/>
    <col min="10" max="10" width="11.28515625" style="29" customWidth="1"/>
    <col min="11" max="253" width="9.140625" style="29"/>
    <col min="254" max="254" width="7.42578125" style="29" customWidth="1"/>
    <col min="255" max="255" width="11.85546875" style="29" customWidth="1"/>
    <col min="256" max="256" width="10.140625" style="29" customWidth="1"/>
    <col min="257" max="257" width="44.5703125" style="29" customWidth="1"/>
    <col min="258" max="258" width="14.85546875" style="29" customWidth="1"/>
    <col min="259" max="259" width="5.5703125" style="29" customWidth="1"/>
    <col min="260" max="260" width="6.85546875" style="29" customWidth="1"/>
    <col min="261" max="261" width="12.28515625" style="29" customWidth="1"/>
    <col min="262" max="262" width="15.7109375" style="29" customWidth="1"/>
    <col min="263" max="263" width="16.140625" style="29" customWidth="1"/>
    <col min="264" max="264" width="12.28515625" style="29" customWidth="1"/>
    <col min="265" max="265" width="13.28515625" style="29" customWidth="1"/>
    <col min="266" max="266" width="13.5703125" style="29" customWidth="1"/>
    <col min="267" max="509" width="9.140625" style="29"/>
    <col min="510" max="510" width="7.42578125" style="29" customWidth="1"/>
    <col min="511" max="511" width="11.85546875" style="29" customWidth="1"/>
    <col min="512" max="512" width="10.140625" style="29" customWidth="1"/>
    <col min="513" max="513" width="44.5703125" style="29" customWidth="1"/>
    <col min="514" max="514" width="14.85546875" style="29" customWidth="1"/>
    <col min="515" max="515" width="5.5703125" style="29" customWidth="1"/>
    <col min="516" max="516" width="6.85546875" style="29" customWidth="1"/>
    <col min="517" max="517" width="12.28515625" style="29" customWidth="1"/>
    <col min="518" max="518" width="15.7109375" style="29" customWidth="1"/>
    <col min="519" max="519" width="16.140625" style="29" customWidth="1"/>
    <col min="520" max="520" width="12.28515625" style="29" customWidth="1"/>
    <col min="521" max="521" width="13.28515625" style="29" customWidth="1"/>
    <col min="522" max="522" width="13.5703125" style="29" customWidth="1"/>
    <col min="523" max="765" width="9.140625" style="29"/>
    <col min="766" max="766" width="7.42578125" style="29" customWidth="1"/>
    <col min="767" max="767" width="11.85546875" style="29" customWidth="1"/>
    <col min="768" max="768" width="10.140625" style="29" customWidth="1"/>
    <col min="769" max="769" width="44.5703125" style="29" customWidth="1"/>
    <col min="770" max="770" width="14.85546875" style="29" customWidth="1"/>
    <col min="771" max="771" width="5.5703125" style="29" customWidth="1"/>
    <col min="772" max="772" width="6.85546875" style="29" customWidth="1"/>
    <col min="773" max="773" width="12.28515625" style="29" customWidth="1"/>
    <col min="774" max="774" width="15.7109375" style="29" customWidth="1"/>
    <col min="775" max="775" width="16.140625" style="29" customWidth="1"/>
    <col min="776" max="776" width="12.28515625" style="29" customWidth="1"/>
    <col min="777" max="777" width="13.28515625" style="29" customWidth="1"/>
    <col min="778" max="778" width="13.5703125" style="29" customWidth="1"/>
    <col min="779" max="1021" width="9.140625" style="29"/>
    <col min="1022" max="1022" width="7.42578125" style="29" customWidth="1"/>
    <col min="1023" max="1023" width="11.85546875" style="29" customWidth="1"/>
    <col min="1024" max="1024" width="10.140625" style="29" customWidth="1"/>
    <col min="1025" max="1025" width="44.5703125" style="29" customWidth="1"/>
    <col min="1026" max="1026" width="14.85546875" style="29" customWidth="1"/>
    <col min="1027" max="1027" width="5.5703125" style="29" customWidth="1"/>
    <col min="1028" max="1028" width="6.85546875" style="29" customWidth="1"/>
    <col min="1029" max="1029" width="12.28515625" style="29" customWidth="1"/>
    <col min="1030" max="1030" width="15.7109375" style="29" customWidth="1"/>
    <col min="1031" max="1031" width="16.140625" style="29" customWidth="1"/>
    <col min="1032" max="1032" width="12.28515625" style="29" customWidth="1"/>
    <col min="1033" max="1033" width="13.28515625" style="29" customWidth="1"/>
    <col min="1034" max="1034" width="13.5703125" style="29" customWidth="1"/>
    <col min="1035" max="1277" width="9.140625" style="29"/>
    <col min="1278" max="1278" width="7.42578125" style="29" customWidth="1"/>
    <col min="1279" max="1279" width="11.85546875" style="29" customWidth="1"/>
    <col min="1280" max="1280" width="10.140625" style="29" customWidth="1"/>
    <col min="1281" max="1281" width="44.5703125" style="29" customWidth="1"/>
    <col min="1282" max="1282" width="14.85546875" style="29" customWidth="1"/>
    <col min="1283" max="1283" width="5.5703125" style="29" customWidth="1"/>
    <col min="1284" max="1284" width="6.85546875" style="29" customWidth="1"/>
    <col min="1285" max="1285" width="12.28515625" style="29" customWidth="1"/>
    <col min="1286" max="1286" width="15.7109375" style="29" customWidth="1"/>
    <col min="1287" max="1287" width="16.140625" style="29" customWidth="1"/>
    <col min="1288" max="1288" width="12.28515625" style="29" customWidth="1"/>
    <col min="1289" max="1289" width="13.28515625" style="29" customWidth="1"/>
    <col min="1290" max="1290" width="13.5703125" style="29" customWidth="1"/>
    <col min="1291" max="1533" width="9.140625" style="29"/>
    <col min="1534" max="1534" width="7.42578125" style="29" customWidth="1"/>
    <col min="1535" max="1535" width="11.85546875" style="29" customWidth="1"/>
    <col min="1536" max="1536" width="10.140625" style="29" customWidth="1"/>
    <col min="1537" max="1537" width="44.5703125" style="29" customWidth="1"/>
    <col min="1538" max="1538" width="14.85546875" style="29" customWidth="1"/>
    <col min="1539" max="1539" width="5.5703125" style="29" customWidth="1"/>
    <col min="1540" max="1540" width="6.85546875" style="29" customWidth="1"/>
    <col min="1541" max="1541" width="12.28515625" style="29" customWidth="1"/>
    <col min="1542" max="1542" width="15.7109375" style="29" customWidth="1"/>
    <col min="1543" max="1543" width="16.140625" style="29" customWidth="1"/>
    <col min="1544" max="1544" width="12.28515625" style="29" customWidth="1"/>
    <col min="1545" max="1545" width="13.28515625" style="29" customWidth="1"/>
    <col min="1546" max="1546" width="13.5703125" style="29" customWidth="1"/>
    <col min="1547" max="1789" width="9.140625" style="29"/>
    <col min="1790" max="1790" width="7.42578125" style="29" customWidth="1"/>
    <col min="1791" max="1791" width="11.85546875" style="29" customWidth="1"/>
    <col min="1792" max="1792" width="10.140625" style="29" customWidth="1"/>
    <col min="1793" max="1793" width="44.5703125" style="29" customWidth="1"/>
    <col min="1794" max="1794" width="14.85546875" style="29" customWidth="1"/>
    <col min="1795" max="1795" width="5.5703125" style="29" customWidth="1"/>
    <col min="1796" max="1796" width="6.85546875" style="29" customWidth="1"/>
    <col min="1797" max="1797" width="12.28515625" style="29" customWidth="1"/>
    <col min="1798" max="1798" width="15.7109375" style="29" customWidth="1"/>
    <col min="1799" max="1799" width="16.140625" style="29" customWidth="1"/>
    <col min="1800" max="1800" width="12.28515625" style="29" customWidth="1"/>
    <col min="1801" max="1801" width="13.28515625" style="29" customWidth="1"/>
    <col min="1802" max="1802" width="13.5703125" style="29" customWidth="1"/>
    <col min="1803" max="2045" width="9.140625" style="29"/>
    <col min="2046" max="2046" width="7.42578125" style="29" customWidth="1"/>
    <col min="2047" max="2047" width="11.85546875" style="29" customWidth="1"/>
    <col min="2048" max="2048" width="10.140625" style="29" customWidth="1"/>
    <col min="2049" max="2049" width="44.5703125" style="29" customWidth="1"/>
    <col min="2050" max="2050" width="14.85546875" style="29" customWidth="1"/>
    <col min="2051" max="2051" width="5.5703125" style="29" customWidth="1"/>
    <col min="2052" max="2052" width="6.85546875" style="29" customWidth="1"/>
    <col min="2053" max="2053" width="12.28515625" style="29" customWidth="1"/>
    <col min="2054" max="2054" width="15.7109375" style="29" customWidth="1"/>
    <col min="2055" max="2055" width="16.140625" style="29" customWidth="1"/>
    <col min="2056" max="2056" width="12.28515625" style="29" customWidth="1"/>
    <col min="2057" max="2057" width="13.28515625" style="29" customWidth="1"/>
    <col min="2058" max="2058" width="13.5703125" style="29" customWidth="1"/>
    <col min="2059" max="2301" width="9.140625" style="29"/>
    <col min="2302" max="2302" width="7.42578125" style="29" customWidth="1"/>
    <col min="2303" max="2303" width="11.85546875" style="29" customWidth="1"/>
    <col min="2304" max="2304" width="10.140625" style="29" customWidth="1"/>
    <col min="2305" max="2305" width="44.5703125" style="29" customWidth="1"/>
    <col min="2306" max="2306" width="14.85546875" style="29" customWidth="1"/>
    <col min="2307" max="2307" width="5.5703125" style="29" customWidth="1"/>
    <col min="2308" max="2308" width="6.85546875" style="29" customWidth="1"/>
    <col min="2309" max="2309" width="12.28515625" style="29" customWidth="1"/>
    <col min="2310" max="2310" width="15.7109375" style="29" customWidth="1"/>
    <col min="2311" max="2311" width="16.140625" style="29" customWidth="1"/>
    <col min="2312" max="2312" width="12.28515625" style="29" customWidth="1"/>
    <col min="2313" max="2313" width="13.28515625" style="29" customWidth="1"/>
    <col min="2314" max="2314" width="13.5703125" style="29" customWidth="1"/>
    <col min="2315" max="2557" width="9.140625" style="29"/>
    <col min="2558" max="2558" width="7.42578125" style="29" customWidth="1"/>
    <col min="2559" max="2559" width="11.85546875" style="29" customWidth="1"/>
    <col min="2560" max="2560" width="10.140625" style="29" customWidth="1"/>
    <col min="2561" max="2561" width="44.5703125" style="29" customWidth="1"/>
    <col min="2562" max="2562" width="14.85546875" style="29" customWidth="1"/>
    <col min="2563" max="2563" width="5.5703125" style="29" customWidth="1"/>
    <col min="2564" max="2564" width="6.85546875" style="29" customWidth="1"/>
    <col min="2565" max="2565" width="12.28515625" style="29" customWidth="1"/>
    <col min="2566" max="2566" width="15.7109375" style="29" customWidth="1"/>
    <col min="2567" max="2567" width="16.140625" style="29" customWidth="1"/>
    <col min="2568" max="2568" width="12.28515625" style="29" customWidth="1"/>
    <col min="2569" max="2569" width="13.28515625" style="29" customWidth="1"/>
    <col min="2570" max="2570" width="13.5703125" style="29" customWidth="1"/>
    <col min="2571" max="2813" width="9.140625" style="29"/>
    <col min="2814" max="2814" width="7.42578125" style="29" customWidth="1"/>
    <col min="2815" max="2815" width="11.85546875" style="29" customWidth="1"/>
    <col min="2816" max="2816" width="10.140625" style="29" customWidth="1"/>
    <col min="2817" max="2817" width="44.5703125" style="29" customWidth="1"/>
    <col min="2818" max="2818" width="14.85546875" style="29" customWidth="1"/>
    <col min="2819" max="2819" width="5.5703125" style="29" customWidth="1"/>
    <col min="2820" max="2820" width="6.85546875" style="29" customWidth="1"/>
    <col min="2821" max="2821" width="12.28515625" style="29" customWidth="1"/>
    <col min="2822" max="2822" width="15.7109375" style="29" customWidth="1"/>
    <col min="2823" max="2823" width="16.140625" style="29" customWidth="1"/>
    <col min="2824" max="2824" width="12.28515625" style="29" customWidth="1"/>
    <col min="2825" max="2825" width="13.28515625" style="29" customWidth="1"/>
    <col min="2826" max="2826" width="13.5703125" style="29" customWidth="1"/>
    <col min="2827" max="3069" width="9.140625" style="29"/>
    <col min="3070" max="3070" width="7.42578125" style="29" customWidth="1"/>
    <col min="3071" max="3071" width="11.85546875" style="29" customWidth="1"/>
    <col min="3072" max="3072" width="10.140625" style="29" customWidth="1"/>
    <col min="3073" max="3073" width="44.5703125" style="29" customWidth="1"/>
    <col min="3074" max="3074" width="14.85546875" style="29" customWidth="1"/>
    <col min="3075" max="3075" width="5.5703125" style="29" customWidth="1"/>
    <col min="3076" max="3076" width="6.85546875" style="29" customWidth="1"/>
    <col min="3077" max="3077" width="12.28515625" style="29" customWidth="1"/>
    <col min="3078" max="3078" width="15.7109375" style="29" customWidth="1"/>
    <col min="3079" max="3079" width="16.140625" style="29" customWidth="1"/>
    <col min="3080" max="3080" width="12.28515625" style="29" customWidth="1"/>
    <col min="3081" max="3081" width="13.28515625" style="29" customWidth="1"/>
    <col min="3082" max="3082" width="13.5703125" style="29" customWidth="1"/>
    <col min="3083" max="3325" width="9.140625" style="29"/>
    <col min="3326" max="3326" width="7.42578125" style="29" customWidth="1"/>
    <col min="3327" max="3327" width="11.85546875" style="29" customWidth="1"/>
    <col min="3328" max="3328" width="10.140625" style="29" customWidth="1"/>
    <col min="3329" max="3329" width="44.5703125" style="29" customWidth="1"/>
    <col min="3330" max="3330" width="14.85546875" style="29" customWidth="1"/>
    <col min="3331" max="3331" width="5.5703125" style="29" customWidth="1"/>
    <col min="3332" max="3332" width="6.85546875" style="29" customWidth="1"/>
    <col min="3333" max="3333" width="12.28515625" style="29" customWidth="1"/>
    <col min="3334" max="3334" width="15.7109375" style="29" customWidth="1"/>
    <col min="3335" max="3335" width="16.140625" style="29" customWidth="1"/>
    <col min="3336" max="3336" width="12.28515625" style="29" customWidth="1"/>
    <col min="3337" max="3337" width="13.28515625" style="29" customWidth="1"/>
    <col min="3338" max="3338" width="13.5703125" style="29" customWidth="1"/>
    <col min="3339" max="3581" width="9.140625" style="29"/>
    <col min="3582" max="3582" width="7.42578125" style="29" customWidth="1"/>
    <col min="3583" max="3583" width="11.85546875" style="29" customWidth="1"/>
    <col min="3584" max="3584" width="10.140625" style="29" customWidth="1"/>
    <col min="3585" max="3585" width="44.5703125" style="29" customWidth="1"/>
    <col min="3586" max="3586" width="14.85546875" style="29" customWidth="1"/>
    <col min="3587" max="3587" width="5.5703125" style="29" customWidth="1"/>
    <col min="3588" max="3588" width="6.85546875" style="29" customWidth="1"/>
    <col min="3589" max="3589" width="12.28515625" style="29" customWidth="1"/>
    <col min="3590" max="3590" width="15.7109375" style="29" customWidth="1"/>
    <col min="3591" max="3591" width="16.140625" style="29" customWidth="1"/>
    <col min="3592" max="3592" width="12.28515625" style="29" customWidth="1"/>
    <col min="3593" max="3593" width="13.28515625" style="29" customWidth="1"/>
    <col min="3594" max="3594" width="13.5703125" style="29" customWidth="1"/>
    <col min="3595" max="3837" width="9.140625" style="29"/>
    <col min="3838" max="3838" width="7.42578125" style="29" customWidth="1"/>
    <col min="3839" max="3839" width="11.85546875" style="29" customWidth="1"/>
    <col min="3840" max="3840" width="10.140625" style="29" customWidth="1"/>
    <col min="3841" max="3841" width="44.5703125" style="29" customWidth="1"/>
    <col min="3842" max="3842" width="14.85546875" style="29" customWidth="1"/>
    <col min="3843" max="3843" width="5.5703125" style="29" customWidth="1"/>
    <col min="3844" max="3844" width="6.85546875" style="29" customWidth="1"/>
    <col min="3845" max="3845" width="12.28515625" style="29" customWidth="1"/>
    <col min="3846" max="3846" width="15.7109375" style="29" customWidth="1"/>
    <col min="3847" max="3847" width="16.140625" style="29" customWidth="1"/>
    <col min="3848" max="3848" width="12.28515625" style="29" customWidth="1"/>
    <col min="3849" max="3849" width="13.28515625" style="29" customWidth="1"/>
    <col min="3850" max="3850" width="13.5703125" style="29" customWidth="1"/>
    <col min="3851" max="4093" width="9.140625" style="29"/>
    <col min="4094" max="4094" width="7.42578125" style="29" customWidth="1"/>
    <col min="4095" max="4095" width="11.85546875" style="29" customWidth="1"/>
    <col min="4096" max="4096" width="10.140625" style="29" customWidth="1"/>
    <col min="4097" max="4097" width="44.5703125" style="29" customWidth="1"/>
    <col min="4098" max="4098" width="14.85546875" style="29" customWidth="1"/>
    <col min="4099" max="4099" width="5.5703125" style="29" customWidth="1"/>
    <col min="4100" max="4100" width="6.85546875" style="29" customWidth="1"/>
    <col min="4101" max="4101" width="12.28515625" style="29" customWidth="1"/>
    <col min="4102" max="4102" width="15.7109375" style="29" customWidth="1"/>
    <col min="4103" max="4103" width="16.140625" style="29" customWidth="1"/>
    <col min="4104" max="4104" width="12.28515625" style="29" customWidth="1"/>
    <col min="4105" max="4105" width="13.28515625" style="29" customWidth="1"/>
    <col min="4106" max="4106" width="13.5703125" style="29" customWidth="1"/>
    <col min="4107" max="4349" width="9.140625" style="29"/>
    <col min="4350" max="4350" width="7.42578125" style="29" customWidth="1"/>
    <col min="4351" max="4351" width="11.85546875" style="29" customWidth="1"/>
    <col min="4352" max="4352" width="10.140625" style="29" customWidth="1"/>
    <col min="4353" max="4353" width="44.5703125" style="29" customWidth="1"/>
    <col min="4354" max="4354" width="14.85546875" style="29" customWidth="1"/>
    <col min="4355" max="4355" width="5.5703125" style="29" customWidth="1"/>
    <col min="4356" max="4356" width="6.85546875" style="29" customWidth="1"/>
    <col min="4357" max="4357" width="12.28515625" style="29" customWidth="1"/>
    <col min="4358" max="4358" width="15.7109375" style="29" customWidth="1"/>
    <col min="4359" max="4359" width="16.140625" style="29" customWidth="1"/>
    <col min="4360" max="4360" width="12.28515625" style="29" customWidth="1"/>
    <col min="4361" max="4361" width="13.28515625" style="29" customWidth="1"/>
    <col min="4362" max="4362" width="13.5703125" style="29" customWidth="1"/>
    <col min="4363" max="4605" width="9.140625" style="29"/>
    <col min="4606" max="4606" width="7.42578125" style="29" customWidth="1"/>
    <col min="4607" max="4607" width="11.85546875" style="29" customWidth="1"/>
    <col min="4608" max="4608" width="10.140625" style="29" customWidth="1"/>
    <col min="4609" max="4609" width="44.5703125" style="29" customWidth="1"/>
    <col min="4610" max="4610" width="14.85546875" style="29" customWidth="1"/>
    <col min="4611" max="4611" width="5.5703125" style="29" customWidth="1"/>
    <col min="4612" max="4612" width="6.85546875" style="29" customWidth="1"/>
    <col min="4613" max="4613" width="12.28515625" style="29" customWidth="1"/>
    <col min="4614" max="4614" width="15.7109375" style="29" customWidth="1"/>
    <col min="4615" max="4615" width="16.140625" style="29" customWidth="1"/>
    <col min="4616" max="4616" width="12.28515625" style="29" customWidth="1"/>
    <col min="4617" max="4617" width="13.28515625" style="29" customWidth="1"/>
    <col min="4618" max="4618" width="13.5703125" style="29" customWidth="1"/>
    <col min="4619" max="4861" width="9.140625" style="29"/>
    <col min="4862" max="4862" width="7.42578125" style="29" customWidth="1"/>
    <col min="4863" max="4863" width="11.85546875" style="29" customWidth="1"/>
    <col min="4864" max="4864" width="10.140625" style="29" customWidth="1"/>
    <col min="4865" max="4865" width="44.5703125" style="29" customWidth="1"/>
    <col min="4866" max="4866" width="14.85546875" style="29" customWidth="1"/>
    <col min="4867" max="4867" width="5.5703125" style="29" customWidth="1"/>
    <col min="4868" max="4868" width="6.85546875" style="29" customWidth="1"/>
    <col min="4869" max="4869" width="12.28515625" style="29" customWidth="1"/>
    <col min="4870" max="4870" width="15.7109375" style="29" customWidth="1"/>
    <col min="4871" max="4871" width="16.140625" style="29" customWidth="1"/>
    <col min="4872" max="4872" width="12.28515625" style="29" customWidth="1"/>
    <col min="4873" max="4873" width="13.28515625" style="29" customWidth="1"/>
    <col min="4874" max="4874" width="13.5703125" style="29" customWidth="1"/>
    <col min="4875" max="5117" width="9.140625" style="29"/>
    <col min="5118" max="5118" width="7.42578125" style="29" customWidth="1"/>
    <col min="5119" max="5119" width="11.85546875" style="29" customWidth="1"/>
    <col min="5120" max="5120" width="10.140625" style="29" customWidth="1"/>
    <col min="5121" max="5121" width="44.5703125" style="29" customWidth="1"/>
    <col min="5122" max="5122" width="14.85546875" style="29" customWidth="1"/>
    <col min="5123" max="5123" width="5.5703125" style="29" customWidth="1"/>
    <col min="5124" max="5124" width="6.85546875" style="29" customWidth="1"/>
    <col min="5125" max="5125" width="12.28515625" style="29" customWidth="1"/>
    <col min="5126" max="5126" width="15.7109375" style="29" customWidth="1"/>
    <col min="5127" max="5127" width="16.140625" style="29" customWidth="1"/>
    <col min="5128" max="5128" width="12.28515625" style="29" customWidth="1"/>
    <col min="5129" max="5129" width="13.28515625" style="29" customWidth="1"/>
    <col min="5130" max="5130" width="13.5703125" style="29" customWidth="1"/>
    <col min="5131" max="5373" width="9.140625" style="29"/>
    <col min="5374" max="5374" width="7.42578125" style="29" customWidth="1"/>
    <col min="5375" max="5375" width="11.85546875" style="29" customWidth="1"/>
    <col min="5376" max="5376" width="10.140625" style="29" customWidth="1"/>
    <col min="5377" max="5377" width="44.5703125" style="29" customWidth="1"/>
    <col min="5378" max="5378" width="14.85546875" style="29" customWidth="1"/>
    <col min="5379" max="5379" width="5.5703125" style="29" customWidth="1"/>
    <col min="5380" max="5380" width="6.85546875" style="29" customWidth="1"/>
    <col min="5381" max="5381" width="12.28515625" style="29" customWidth="1"/>
    <col min="5382" max="5382" width="15.7109375" style="29" customWidth="1"/>
    <col min="5383" max="5383" width="16.140625" style="29" customWidth="1"/>
    <col min="5384" max="5384" width="12.28515625" style="29" customWidth="1"/>
    <col min="5385" max="5385" width="13.28515625" style="29" customWidth="1"/>
    <col min="5386" max="5386" width="13.5703125" style="29" customWidth="1"/>
    <col min="5387" max="5629" width="9.140625" style="29"/>
    <col min="5630" max="5630" width="7.42578125" style="29" customWidth="1"/>
    <col min="5631" max="5631" width="11.85546875" style="29" customWidth="1"/>
    <col min="5632" max="5632" width="10.140625" style="29" customWidth="1"/>
    <col min="5633" max="5633" width="44.5703125" style="29" customWidth="1"/>
    <col min="5634" max="5634" width="14.85546875" style="29" customWidth="1"/>
    <col min="5635" max="5635" width="5.5703125" style="29" customWidth="1"/>
    <col min="5636" max="5636" width="6.85546875" style="29" customWidth="1"/>
    <col min="5637" max="5637" width="12.28515625" style="29" customWidth="1"/>
    <col min="5638" max="5638" width="15.7109375" style="29" customWidth="1"/>
    <col min="5639" max="5639" width="16.140625" style="29" customWidth="1"/>
    <col min="5640" max="5640" width="12.28515625" style="29" customWidth="1"/>
    <col min="5641" max="5641" width="13.28515625" style="29" customWidth="1"/>
    <col min="5642" max="5642" width="13.5703125" style="29" customWidth="1"/>
    <col min="5643" max="5885" width="9.140625" style="29"/>
    <col min="5886" max="5886" width="7.42578125" style="29" customWidth="1"/>
    <col min="5887" max="5887" width="11.85546875" style="29" customWidth="1"/>
    <col min="5888" max="5888" width="10.140625" style="29" customWidth="1"/>
    <col min="5889" max="5889" width="44.5703125" style="29" customWidth="1"/>
    <col min="5890" max="5890" width="14.85546875" style="29" customWidth="1"/>
    <col min="5891" max="5891" width="5.5703125" style="29" customWidth="1"/>
    <col min="5892" max="5892" width="6.85546875" style="29" customWidth="1"/>
    <col min="5893" max="5893" width="12.28515625" style="29" customWidth="1"/>
    <col min="5894" max="5894" width="15.7109375" style="29" customWidth="1"/>
    <col min="5895" max="5895" width="16.140625" style="29" customWidth="1"/>
    <col min="5896" max="5896" width="12.28515625" style="29" customWidth="1"/>
    <col min="5897" max="5897" width="13.28515625" style="29" customWidth="1"/>
    <col min="5898" max="5898" width="13.5703125" style="29" customWidth="1"/>
    <col min="5899" max="6141" width="9.140625" style="29"/>
    <col min="6142" max="6142" width="7.42578125" style="29" customWidth="1"/>
    <col min="6143" max="6143" width="11.85546875" style="29" customWidth="1"/>
    <col min="6144" max="6144" width="10.140625" style="29" customWidth="1"/>
    <col min="6145" max="6145" width="44.5703125" style="29" customWidth="1"/>
    <col min="6146" max="6146" width="14.85546875" style="29" customWidth="1"/>
    <col min="6147" max="6147" width="5.5703125" style="29" customWidth="1"/>
    <col min="6148" max="6148" width="6.85546875" style="29" customWidth="1"/>
    <col min="6149" max="6149" width="12.28515625" style="29" customWidth="1"/>
    <col min="6150" max="6150" width="15.7109375" style="29" customWidth="1"/>
    <col min="6151" max="6151" width="16.140625" style="29" customWidth="1"/>
    <col min="6152" max="6152" width="12.28515625" style="29" customWidth="1"/>
    <col min="6153" max="6153" width="13.28515625" style="29" customWidth="1"/>
    <col min="6154" max="6154" width="13.5703125" style="29" customWidth="1"/>
    <col min="6155" max="6397" width="9.140625" style="29"/>
    <col min="6398" max="6398" width="7.42578125" style="29" customWidth="1"/>
    <col min="6399" max="6399" width="11.85546875" style="29" customWidth="1"/>
    <col min="6400" max="6400" width="10.140625" style="29" customWidth="1"/>
    <col min="6401" max="6401" width="44.5703125" style="29" customWidth="1"/>
    <col min="6402" max="6402" width="14.85546875" style="29" customWidth="1"/>
    <col min="6403" max="6403" width="5.5703125" style="29" customWidth="1"/>
    <col min="6404" max="6404" width="6.85546875" style="29" customWidth="1"/>
    <col min="6405" max="6405" width="12.28515625" style="29" customWidth="1"/>
    <col min="6406" max="6406" width="15.7109375" style="29" customWidth="1"/>
    <col min="6407" max="6407" width="16.140625" style="29" customWidth="1"/>
    <col min="6408" max="6408" width="12.28515625" style="29" customWidth="1"/>
    <col min="6409" max="6409" width="13.28515625" style="29" customWidth="1"/>
    <col min="6410" max="6410" width="13.5703125" style="29" customWidth="1"/>
    <col min="6411" max="6653" width="9.140625" style="29"/>
    <col min="6654" max="6654" width="7.42578125" style="29" customWidth="1"/>
    <col min="6655" max="6655" width="11.85546875" style="29" customWidth="1"/>
    <col min="6656" max="6656" width="10.140625" style="29" customWidth="1"/>
    <col min="6657" max="6657" width="44.5703125" style="29" customWidth="1"/>
    <col min="6658" max="6658" width="14.85546875" style="29" customWidth="1"/>
    <col min="6659" max="6659" width="5.5703125" style="29" customWidth="1"/>
    <col min="6660" max="6660" width="6.85546875" style="29" customWidth="1"/>
    <col min="6661" max="6661" width="12.28515625" style="29" customWidth="1"/>
    <col min="6662" max="6662" width="15.7109375" style="29" customWidth="1"/>
    <col min="6663" max="6663" width="16.140625" style="29" customWidth="1"/>
    <col min="6664" max="6664" width="12.28515625" style="29" customWidth="1"/>
    <col min="6665" max="6665" width="13.28515625" style="29" customWidth="1"/>
    <col min="6666" max="6666" width="13.5703125" style="29" customWidth="1"/>
    <col min="6667" max="6909" width="9.140625" style="29"/>
    <col min="6910" max="6910" width="7.42578125" style="29" customWidth="1"/>
    <col min="6911" max="6911" width="11.85546875" style="29" customWidth="1"/>
    <col min="6912" max="6912" width="10.140625" style="29" customWidth="1"/>
    <col min="6913" max="6913" width="44.5703125" style="29" customWidth="1"/>
    <col min="6914" max="6914" width="14.85546875" style="29" customWidth="1"/>
    <col min="6915" max="6915" width="5.5703125" style="29" customWidth="1"/>
    <col min="6916" max="6916" width="6.85546875" style="29" customWidth="1"/>
    <col min="6917" max="6917" width="12.28515625" style="29" customWidth="1"/>
    <col min="6918" max="6918" width="15.7109375" style="29" customWidth="1"/>
    <col min="6919" max="6919" width="16.140625" style="29" customWidth="1"/>
    <col min="6920" max="6920" width="12.28515625" style="29" customWidth="1"/>
    <col min="6921" max="6921" width="13.28515625" style="29" customWidth="1"/>
    <col min="6922" max="6922" width="13.5703125" style="29" customWidth="1"/>
    <col min="6923" max="7165" width="9.140625" style="29"/>
    <col min="7166" max="7166" width="7.42578125" style="29" customWidth="1"/>
    <col min="7167" max="7167" width="11.85546875" style="29" customWidth="1"/>
    <col min="7168" max="7168" width="10.140625" style="29" customWidth="1"/>
    <col min="7169" max="7169" width="44.5703125" style="29" customWidth="1"/>
    <col min="7170" max="7170" width="14.85546875" style="29" customWidth="1"/>
    <col min="7171" max="7171" width="5.5703125" style="29" customWidth="1"/>
    <col min="7172" max="7172" width="6.85546875" style="29" customWidth="1"/>
    <col min="7173" max="7173" width="12.28515625" style="29" customWidth="1"/>
    <col min="7174" max="7174" width="15.7109375" style="29" customWidth="1"/>
    <col min="7175" max="7175" width="16.140625" style="29" customWidth="1"/>
    <col min="7176" max="7176" width="12.28515625" style="29" customWidth="1"/>
    <col min="7177" max="7177" width="13.28515625" style="29" customWidth="1"/>
    <col min="7178" max="7178" width="13.5703125" style="29" customWidth="1"/>
    <col min="7179" max="7421" width="9.140625" style="29"/>
    <col min="7422" max="7422" width="7.42578125" style="29" customWidth="1"/>
    <col min="7423" max="7423" width="11.85546875" style="29" customWidth="1"/>
    <col min="7424" max="7424" width="10.140625" style="29" customWidth="1"/>
    <col min="7425" max="7425" width="44.5703125" style="29" customWidth="1"/>
    <col min="7426" max="7426" width="14.85546875" style="29" customWidth="1"/>
    <col min="7427" max="7427" width="5.5703125" style="29" customWidth="1"/>
    <col min="7428" max="7428" width="6.85546875" style="29" customWidth="1"/>
    <col min="7429" max="7429" width="12.28515625" style="29" customWidth="1"/>
    <col min="7430" max="7430" width="15.7109375" style="29" customWidth="1"/>
    <col min="7431" max="7431" width="16.140625" style="29" customWidth="1"/>
    <col min="7432" max="7432" width="12.28515625" style="29" customWidth="1"/>
    <col min="7433" max="7433" width="13.28515625" style="29" customWidth="1"/>
    <col min="7434" max="7434" width="13.5703125" style="29" customWidth="1"/>
    <col min="7435" max="7677" width="9.140625" style="29"/>
    <col min="7678" max="7678" width="7.42578125" style="29" customWidth="1"/>
    <col min="7679" max="7679" width="11.85546875" style="29" customWidth="1"/>
    <col min="7680" max="7680" width="10.140625" style="29" customWidth="1"/>
    <col min="7681" max="7681" width="44.5703125" style="29" customWidth="1"/>
    <col min="7682" max="7682" width="14.85546875" style="29" customWidth="1"/>
    <col min="7683" max="7683" width="5.5703125" style="29" customWidth="1"/>
    <col min="7684" max="7684" width="6.85546875" style="29" customWidth="1"/>
    <col min="7685" max="7685" width="12.28515625" style="29" customWidth="1"/>
    <col min="7686" max="7686" width="15.7109375" style="29" customWidth="1"/>
    <col min="7687" max="7687" width="16.140625" style="29" customWidth="1"/>
    <col min="7688" max="7688" width="12.28515625" style="29" customWidth="1"/>
    <col min="7689" max="7689" width="13.28515625" style="29" customWidth="1"/>
    <col min="7690" max="7690" width="13.5703125" style="29" customWidth="1"/>
    <col min="7691" max="7933" width="9.140625" style="29"/>
    <col min="7934" max="7934" width="7.42578125" style="29" customWidth="1"/>
    <col min="7935" max="7935" width="11.85546875" style="29" customWidth="1"/>
    <col min="7936" max="7936" width="10.140625" style="29" customWidth="1"/>
    <col min="7937" max="7937" width="44.5703125" style="29" customWidth="1"/>
    <col min="7938" max="7938" width="14.85546875" style="29" customWidth="1"/>
    <col min="7939" max="7939" width="5.5703125" style="29" customWidth="1"/>
    <col min="7940" max="7940" width="6.85546875" style="29" customWidth="1"/>
    <col min="7941" max="7941" width="12.28515625" style="29" customWidth="1"/>
    <col min="7942" max="7942" width="15.7109375" style="29" customWidth="1"/>
    <col min="7943" max="7943" width="16.140625" style="29" customWidth="1"/>
    <col min="7944" max="7944" width="12.28515625" style="29" customWidth="1"/>
    <col min="7945" max="7945" width="13.28515625" style="29" customWidth="1"/>
    <col min="7946" max="7946" width="13.5703125" style="29" customWidth="1"/>
    <col min="7947" max="8189" width="9.140625" style="29"/>
    <col min="8190" max="8190" width="7.42578125" style="29" customWidth="1"/>
    <col min="8191" max="8191" width="11.85546875" style="29" customWidth="1"/>
    <col min="8192" max="8192" width="10.140625" style="29" customWidth="1"/>
    <col min="8193" max="8193" width="44.5703125" style="29" customWidth="1"/>
    <col min="8194" max="8194" width="14.85546875" style="29" customWidth="1"/>
    <col min="8195" max="8195" width="5.5703125" style="29" customWidth="1"/>
    <col min="8196" max="8196" width="6.85546875" style="29" customWidth="1"/>
    <col min="8197" max="8197" width="12.28515625" style="29" customWidth="1"/>
    <col min="8198" max="8198" width="15.7109375" style="29" customWidth="1"/>
    <col min="8199" max="8199" width="16.140625" style="29" customWidth="1"/>
    <col min="8200" max="8200" width="12.28515625" style="29" customWidth="1"/>
    <col min="8201" max="8201" width="13.28515625" style="29" customWidth="1"/>
    <col min="8202" max="8202" width="13.5703125" style="29" customWidth="1"/>
    <col min="8203" max="8445" width="9.140625" style="29"/>
    <col min="8446" max="8446" width="7.42578125" style="29" customWidth="1"/>
    <col min="8447" max="8447" width="11.85546875" style="29" customWidth="1"/>
    <col min="8448" max="8448" width="10.140625" style="29" customWidth="1"/>
    <col min="8449" max="8449" width="44.5703125" style="29" customWidth="1"/>
    <col min="8450" max="8450" width="14.85546875" style="29" customWidth="1"/>
    <col min="8451" max="8451" width="5.5703125" style="29" customWidth="1"/>
    <col min="8452" max="8452" width="6.85546875" style="29" customWidth="1"/>
    <col min="8453" max="8453" width="12.28515625" style="29" customWidth="1"/>
    <col min="8454" max="8454" width="15.7109375" style="29" customWidth="1"/>
    <col min="8455" max="8455" width="16.140625" style="29" customWidth="1"/>
    <col min="8456" max="8456" width="12.28515625" style="29" customWidth="1"/>
    <col min="8457" max="8457" width="13.28515625" style="29" customWidth="1"/>
    <col min="8458" max="8458" width="13.5703125" style="29" customWidth="1"/>
    <col min="8459" max="8701" width="9.140625" style="29"/>
    <col min="8702" max="8702" width="7.42578125" style="29" customWidth="1"/>
    <col min="8703" max="8703" width="11.85546875" style="29" customWidth="1"/>
    <col min="8704" max="8704" width="10.140625" style="29" customWidth="1"/>
    <col min="8705" max="8705" width="44.5703125" style="29" customWidth="1"/>
    <col min="8706" max="8706" width="14.85546875" style="29" customWidth="1"/>
    <col min="8707" max="8707" width="5.5703125" style="29" customWidth="1"/>
    <col min="8708" max="8708" width="6.85546875" style="29" customWidth="1"/>
    <col min="8709" max="8709" width="12.28515625" style="29" customWidth="1"/>
    <col min="8710" max="8710" width="15.7109375" style="29" customWidth="1"/>
    <col min="8711" max="8711" width="16.140625" style="29" customWidth="1"/>
    <col min="8712" max="8712" width="12.28515625" style="29" customWidth="1"/>
    <col min="8713" max="8713" width="13.28515625" style="29" customWidth="1"/>
    <col min="8714" max="8714" width="13.5703125" style="29" customWidth="1"/>
    <col min="8715" max="8957" width="9.140625" style="29"/>
    <col min="8958" max="8958" width="7.42578125" style="29" customWidth="1"/>
    <col min="8959" max="8959" width="11.85546875" style="29" customWidth="1"/>
    <col min="8960" max="8960" width="10.140625" style="29" customWidth="1"/>
    <col min="8961" max="8961" width="44.5703125" style="29" customWidth="1"/>
    <col min="8962" max="8962" width="14.85546875" style="29" customWidth="1"/>
    <col min="8963" max="8963" width="5.5703125" style="29" customWidth="1"/>
    <col min="8964" max="8964" width="6.85546875" style="29" customWidth="1"/>
    <col min="8965" max="8965" width="12.28515625" style="29" customWidth="1"/>
    <col min="8966" max="8966" width="15.7109375" style="29" customWidth="1"/>
    <col min="8967" max="8967" width="16.140625" style="29" customWidth="1"/>
    <col min="8968" max="8968" width="12.28515625" style="29" customWidth="1"/>
    <col min="8969" max="8969" width="13.28515625" style="29" customWidth="1"/>
    <col min="8970" max="8970" width="13.5703125" style="29" customWidth="1"/>
    <col min="8971" max="9213" width="9.140625" style="29"/>
    <col min="9214" max="9214" width="7.42578125" style="29" customWidth="1"/>
    <col min="9215" max="9215" width="11.85546875" style="29" customWidth="1"/>
    <col min="9216" max="9216" width="10.140625" style="29" customWidth="1"/>
    <col min="9217" max="9217" width="44.5703125" style="29" customWidth="1"/>
    <col min="9218" max="9218" width="14.85546875" style="29" customWidth="1"/>
    <col min="9219" max="9219" width="5.5703125" style="29" customWidth="1"/>
    <col min="9220" max="9220" width="6.85546875" style="29" customWidth="1"/>
    <col min="9221" max="9221" width="12.28515625" style="29" customWidth="1"/>
    <col min="9222" max="9222" width="15.7109375" style="29" customWidth="1"/>
    <col min="9223" max="9223" width="16.140625" style="29" customWidth="1"/>
    <col min="9224" max="9224" width="12.28515625" style="29" customWidth="1"/>
    <col min="9225" max="9225" width="13.28515625" style="29" customWidth="1"/>
    <col min="9226" max="9226" width="13.5703125" style="29" customWidth="1"/>
    <col min="9227" max="9469" width="9.140625" style="29"/>
    <col min="9470" max="9470" width="7.42578125" style="29" customWidth="1"/>
    <col min="9471" max="9471" width="11.85546875" style="29" customWidth="1"/>
    <col min="9472" max="9472" width="10.140625" style="29" customWidth="1"/>
    <col min="9473" max="9473" width="44.5703125" style="29" customWidth="1"/>
    <col min="9474" max="9474" width="14.85546875" style="29" customWidth="1"/>
    <col min="9475" max="9475" width="5.5703125" style="29" customWidth="1"/>
    <col min="9476" max="9476" width="6.85546875" style="29" customWidth="1"/>
    <col min="9477" max="9477" width="12.28515625" style="29" customWidth="1"/>
    <col min="9478" max="9478" width="15.7109375" style="29" customWidth="1"/>
    <col min="9479" max="9479" width="16.140625" style="29" customWidth="1"/>
    <col min="9480" max="9480" width="12.28515625" style="29" customWidth="1"/>
    <col min="9481" max="9481" width="13.28515625" style="29" customWidth="1"/>
    <col min="9482" max="9482" width="13.5703125" style="29" customWidth="1"/>
    <col min="9483" max="9725" width="9.140625" style="29"/>
    <col min="9726" max="9726" width="7.42578125" style="29" customWidth="1"/>
    <col min="9727" max="9727" width="11.85546875" style="29" customWidth="1"/>
    <col min="9728" max="9728" width="10.140625" style="29" customWidth="1"/>
    <col min="9729" max="9729" width="44.5703125" style="29" customWidth="1"/>
    <col min="9730" max="9730" width="14.85546875" style="29" customWidth="1"/>
    <col min="9731" max="9731" width="5.5703125" style="29" customWidth="1"/>
    <col min="9732" max="9732" width="6.85546875" style="29" customWidth="1"/>
    <col min="9733" max="9733" width="12.28515625" style="29" customWidth="1"/>
    <col min="9734" max="9734" width="15.7109375" style="29" customWidth="1"/>
    <col min="9735" max="9735" width="16.140625" style="29" customWidth="1"/>
    <col min="9736" max="9736" width="12.28515625" style="29" customWidth="1"/>
    <col min="9737" max="9737" width="13.28515625" style="29" customWidth="1"/>
    <col min="9738" max="9738" width="13.5703125" style="29" customWidth="1"/>
    <col min="9739" max="9981" width="9.140625" style="29"/>
    <col min="9982" max="9982" width="7.42578125" style="29" customWidth="1"/>
    <col min="9983" max="9983" width="11.85546875" style="29" customWidth="1"/>
    <col min="9984" max="9984" width="10.140625" style="29" customWidth="1"/>
    <col min="9985" max="9985" width="44.5703125" style="29" customWidth="1"/>
    <col min="9986" max="9986" width="14.85546875" style="29" customWidth="1"/>
    <col min="9987" max="9987" width="5.5703125" style="29" customWidth="1"/>
    <col min="9988" max="9988" width="6.85546875" style="29" customWidth="1"/>
    <col min="9989" max="9989" width="12.28515625" style="29" customWidth="1"/>
    <col min="9990" max="9990" width="15.7109375" style="29" customWidth="1"/>
    <col min="9991" max="9991" width="16.140625" style="29" customWidth="1"/>
    <col min="9992" max="9992" width="12.28515625" style="29" customWidth="1"/>
    <col min="9993" max="9993" width="13.28515625" style="29" customWidth="1"/>
    <col min="9994" max="9994" width="13.5703125" style="29" customWidth="1"/>
    <col min="9995" max="10237" width="9.140625" style="29"/>
    <col min="10238" max="10238" width="7.42578125" style="29" customWidth="1"/>
    <col min="10239" max="10239" width="11.85546875" style="29" customWidth="1"/>
    <col min="10240" max="10240" width="10.140625" style="29" customWidth="1"/>
    <col min="10241" max="10241" width="44.5703125" style="29" customWidth="1"/>
    <col min="10242" max="10242" width="14.85546875" style="29" customWidth="1"/>
    <col min="10243" max="10243" width="5.5703125" style="29" customWidth="1"/>
    <col min="10244" max="10244" width="6.85546875" style="29" customWidth="1"/>
    <col min="10245" max="10245" width="12.28515625" style="29" customWidth="1"/>
    <col min="10246" max="10246" width="15.7109375" style="29" customWidth="1"/>
    <col min="10247" max="10247" width="16.140625" style="29" customWidth="1"/>
    <col min="10248" max="10248" width="12.28515625" style="29" customWidth="1"/>
    <col min="10249" max="10249" width="13.28515625" style="29" customWidth="1"/>
    <col min="10250" max="10250" width="13.5703125" style="29" customWidth="1"/>
    <col min="10251" max="10493" width="9.140625" style="29"/>
    <col min="10494" max="10494" width="7.42578125" style="29" customWidth="1"/>
    <col min="10495" max="10495" width="11.85546875" style="29" customWidth="1"/>
    <col min="10496" max="10496" width="10.140625" style="29" customWidth="1"/>
    <col min="10497" max="10497" width="44.5703125" style="29" customWidth="1"/>
    <col min="10498" max="10498" width="14.85546875" style="29" customWidth="1"/>
    <col min="10499" max="10499" width="5.5703125" style="29" customWidth="1"/>
    <col min="10500" max="10500" width="6.85546875" style="29" customWidth="1"/>
    <col min="10501" max="10501" width="12.28515625" style="29" customWidth="1"/>
    <col min="10502" max="10502" width="15.7109375" style="29" customWidth="1"/>
    <col min="10503" max="10503" width="16.140625" style="29" customWidth="1"/>
    <col min="10504" max="10504" width="12.28515625" style="29" customWidth="1"/>
    <col min="10505" max="10505" width="13.28515625" style="29" customWidth="1"/>
    <col min="10506" max="10506" width="13.5703125" style="29" customWidth="1"/>
    <col min="10507" max="10749" width="9.140625" style="29"/>
    <col min="10750" max="10750" width="7.42578125" style="29" customWidth="1"/>
    <col min="10751" max="10751" width="11.85546875" style="29" customWidth="1"/>
    <col min="10752" max="10752" width="10.140625" style="29" customWidth="1"/>
    <col min="10753" max="10753" width="44.5703125" style="29" customWidth="1"/>
    <col min="10754" max="10754" width="14.85546875" style="29" customWidth="1"/>
    <col min="10755" max="10755" width="5.5703125" style="29" customWidth="1"/>
    <col min="10756" max="10756" width="6.85546875" style="29" customWidth="1"/>
    <col min="10757" max="10757" width="12.28515625" style="29" customWidth="1"/>
    <col min="10758" max="10758" width="15.7109375" style="29" customWidth="1"/>
    <col min="10759" max="10759" width="16.140625" style="29" customWidth="1"/>
    <col min="10760" max="10760" width="12.28515625" style="29" customWidth="1"/>
    <col min="10761" max="10761" width="13.28515625" style="29" customWidth="1"/>
    <col min="10762" max="10762" width="13.5703125" style="29" customWidth="1"/>
    <col min="10763" max="11005" width="9.140625" style="29"/>
    <col min="11006" max="11006" width="7.42578125" style="29" customWidth="1"/>
    <col min="11007" max="11007" width="11.85546875" style="29" customWidth="1"/>
    <col min="11008" max="11008" width="10.140625" style="29" customWidth="1"/>
    <col min="11009" max="11009" width="44.5703125" style="29" customWidth="1"/>
    <col min="11010" max="11010" width="14.85546875" style="29" customWidth="1"/>
    <col min="11011" max="11011" width="5.5703125" style="29" customWidth="1"/>
    <col min="11012" max="11012" width="6.85546875" style="29" customWidth="1"/>
    <col min="11013" max="11013" width="12.28515625" style="29" customWidth="1"/>
    <col min="11014" max="11014" width="15.7109375" style="29" customWidth="1"/>
    <col min="11015" max="11015" width="16.140625" style="29" customWidth="1"/>
    <col min="11016" max="11016" width="12.28515625" style="29" customWidth="1"/>
    <col min="11017" max="11017" width="13.28515625" style="29" customWidth="1"/>
    <col min="11018" max="11018" width="13.5703125" style="29" customWidth="1"/>
    <col min="11019" max="11261" width="9.140625" style="29"/>
    <col min="11262" max="11262" width="7.42578125" style="29" customWidth="1"/>
    <col min="11263" max="11263" width="11.85546875" style="29" customWidth="1"/>
    <col min="11264" max="11264" width="10.140625" style="29" customWidth="1"/>
    <col min="11265" max="11265" width="44.5703125" style="29" customWidth="1"/>
    <col min="11266" max="11266" width="14.85546875" style="29" customWidth="1"/>
    <col min="11267" max="11267" width="5.5703125" style="29" customWidth="1"/>
    <col min="11268" max="11268" width="6.85546875" style="29" customWidth="1"/>
    <col min="11269" max="11269" width="12.28515625" style="29" customWidth="1"/>
    <col min="11270" max="11270" width="15.7109375" style="29" customWidth="1"/>
    <col min="11271" max="11271" width="16.140625" style="29" customWidth="1"/>
    <col min="11272" max="11272" width="12.28515625" style="29" customWidth="1"/>
    <col min="11273" max="11273" width="13.28515625" style="29" customWidth="1"/>
    <col min="11274" max="11274" width="13.5703125" style="29" customWidth="1"/>
    <col min="11275" max="11517" width="9.140625" style="29"/>
    <col min="11518" max="11518" width="7.42578125" style="29" customWidth="1"/>
    <col min="11519" max="11519" width="11.85546875" style="29" customWidth="1"/>
    <col min="11520" max="11520" width="10.140625" style="29" customWidth="1"/>
    <col min="11521" max="11521" width="44.5703125" style="29" customWidth="1"/>
    <col min="11522" max="11522" width="14.85546875" style="29" customWidth="1"/>
    <col min="11523" max="11523" width="5.5703125" style="29" customWidth="1"/>
    <col min="11524" max="11524" width="6.85546875" style="29" customWidth="1"/>
    <col min="11525" max="11525" width="12.28515625" style="29" customWidth="1"/>
    <col min="11526" max="11526" width="15.7109375" style="29" customWidth="1"/>
    <col min="11527" max="11527" width="16.140625" style="29" customWidth="1"/>
    <col min="11528" max="11528" width="12.28515625" style="29" customWidth="1"/>
    <col min="11529" max="11529" width="13.28515625" style="29" customWidth="1"/>
    <col min="11530" max="11530" width="13.5703125" style="29" customWidth="1"/>
    <col min="11531" max="11773" width="9.140625" style="29"/>
    <col min="11774" max="11774" width="7.42578125" style="29" customWidth="1"/>
    <col min="11775" max="11775" width="11.85546875" style="29" customWidth="1"/>
    <col min="11776" max="11776" width="10.140625" style="29" customWidth="1"/>
    <col min="11777" max="11777" width="44.5703125" style="29" customWidth="1"/>
    <col min="11778" max="11778" width="14.85546875" style="29" customWidth="1"/>
    <col min="11779" max="11779" width="5.5703125" style="29" customWidth="1"/>
    <col min="11780" max="11780" width="6.85546875" style="29" customWidth="1"/>
    <col min="11781" max="11781" width="12.28515625" style="29" customWidth="1"/>
    <col min="11782" max="11782" width="15.7109375" style="29" customWidth="1"/>
    <col min="11783" max="11783" width="16.140625" style="29" customWidth="1"/>
    <col min="11784" max="11784" width="12.28515625" style="29" customWidth="1"/>
    <col min="11785" max="11785" width="13.28515625" style="29" customWidth="1"/>
    <col min="11786" max="11786" width="13.5703125" style="29" customWidth="1"/>
    <col min="11787" max="12029" width="9.140625" style="29"/>
    <col min="12030" max="12030" width="7.42578125" style="29" customWidth="1"/>
    <col min="12031" max="12031" width="11.85546875" style="29" customWidth="1"/>
    <col min="12032" max="12032" width="10.140625" style="29" customWidth="1"/>
    <col min="12033" max="12033" width="44.5703125" style="29" customWidth="1"/>
    <col min="12034" max="12034" width="14.85546875" style="29" customWidth="1"/>
    <col min="12035" max="12035" width="5.5703125" style="29" customWidth="1"/>
    <col min="12036" max="12036" width="6.85546875" style="29" customWidth="1"/>
    <col min="12037" max="12037" width="12.28515625" style="29" customWidth="1"/>
    <col min="12038" max="12038" width="15.7109375" style="29" customWidth="1"/>
    <col min="12039" max="12039" width="16.140625" style="29" customWidth="1"/>
    <col min="12040" max="12040" width="12.28515625" style="29" customWidth="1"/>
    <col min="12041" max="12041" width="13.28515625" style="29" customWidth="1"/>
    <col min="12042" max="12042" width="13.5703125" style="29" customWidth="1"/>
    <col min="12043" max="12285" width="9.140625" style="29"/>
    <col min="12286" max="12286" width="7.42578125" style="29" customWidth="1"/>
    <col min="12287" max="12287" width="11.85546875" style="29" customWidth="1"/>
    <col min="12288" max="12288" width="10.140625" style="29" customWidth="1"/>
    <col min="12289" max="12289" width="44.5703125" style="29" customWidth="1"/>
    <col min="12290" max="12290" width="14.85546875" style="29" customWidth="1"/>
    <col min="12291" max="12291" width="5.5703125" style="29" customWidth="1"/>
    <col min="12292" max="12292" width="6.85546875" style="29" customWidth="1"/>
    <col min="12293" max="12293" width="12.28515625" style="29" customWidth="1"/>
    <col min="12294" max="12294" width="15.7109375" style="29" customWidth="1"/>
    <col min="12295" max="12295" width="16.140625" style="29" customWidth="1"/>
    <col min="12296" max="12296" width="12.28515625" style="29" customWidth="1"/>
    <col min="12297" max="12297" width="13.28515625" style="29" customWidth="1"/>
    <col min="12298" max="12298" width="13.5703125" style="29" customWidth="1"/>
    <col min="12299" max="12541" width="9.140625" style="29"/>
    <col min="12542" max="12542" width="7.42578125" style="29" customWidth="1"/>
    <col min="12543" max="12543" width="11.85546875" style="29" customWidth="1"/>
    <col min="12544" max="12544" width="10.140625" style="29" customWidth="1"/>
    <col min="12545" max="12545" width="44.5703125" style="29" customWidth="1"/>
    <col min="12546" max="12546" width="14.85546875" style="29" customWidth="1"/>
    <col min="12547" max="12547" width="5.5703125" style="29" customWidth="1"/>
    <col min="12548" max="12548" width="6.85546875" style="29" customWidth="1"/>
    <col min="12549" max="12549" width="12.28515625" style="29" customWidth="1"/>
    <col min="12550" max="12550" width="15.7109375" style="29" customWidth="1"/>
    <col min="12551" max="12551" width="16.140625" style="29" customWidth="1"/>
    <col min="12552" max="12552" width="12.28515625" style="29" customWidth="1"/>
    <col min="12553" max="12553" width="13.28515625" style="29" customWidth="1"/>
    <col min="12554" max="12554" width="13.5703125" style="29" customWidth="1"/>
    <col min="12555" max="12797" width="9.140625" style="29"/>
    <col min="12798" max="12798" width="7.42578125" style="29" customWidth="1"/>
    <col min="12799" max="12799" width="11.85546875" style="29" customWidth="1"/>
    <col min="12800" max="12800" width="10.140625" style="29" customWidth="1"/>
    <col min="12801" max="12801" width="44.5703125" style="29" customWidth="1"/>
    <col min="12802" max="12802" width="14.85546875" style="29" customWidth="1"/>
    <col min="12803" max="12803" width="5.5703125" style="29" customWidth="1"/>
    <col min="12804" max="12804" width="6.85546875" style="29" customWidth="1"/>
    <col min="12805" max="12805" width="12.28515625" style="29" customWidth="1"/>
    <col min="12806" max="12806" width="15.7109375" style="29" customWidth="1"/>
    <col min="12807" max="12807" width="16.140625" style="29" customWidth="1"/>
    <col min="12808" max="12808" width="12.28515625" style="29" customWidth="1"/>
    <col min="12809" max="12809" width="13.28515625" style="29" customWidth="1"/>
    <col min="12810" max="12810" width="13.5703125" style="29" customWidth="1"/>
    <col min="12811" max="13053" width="9.140625" style="29"/>
    <col min="13054" max="13054" width="7.42578125" style="29" customWidth="1"/>
    <col min="13055" max="13055" width="11.85546875" style="29" customWidth="1"/>
    <col min="13056" max="13056" width="10.140625" style="29" customWidth="1"/>
    <col min="13057" max="13057" width="44.5703125" style="29" customWidth="1"/>
    <col min="13058" max="13058" width="14.85546875" style="29" customWidth="1"/>
    <col min="13059" max="13059" width="5.5703125" style="29" customWidth="1"/>
    <col min="13060" max="13060" width="6.85546875" style="29" customWidth="1"/>
    <col min="13061" max="13061" width="12.28515625" style="29" customWidth="1"/>
    <col min="13062" max="13062" width="15.7109375" style="29" customWidth="1"/>
    <col min="13063" max="13063" width="16.140625" style="29" customWidth="1"/>
    <col min="13064" max="13064" width="12.28515625" style="29" customWidth="1"/>
    <col min="13065" max="13065" width="13.28515625" style="29" customWidth="1"/>
    <col min="13066" max="13066" width="13.5703125" style="29" customWidth="1"/>
    <col min="13067" max="13309" width="9.140625" style="29"/>
    <col min="13310" max="13310" width="7.42578125" style="29" customWidth="1"/>
    <col min="13311" max="13311" width="11.85546875" style="29" customWidth="1"/>
    <col min="13312" max="13312" width="10.140625" style="29" customWidth="1"/>
    <col min="13313" max="13313" width="44.5703125" style="29" customWidth="1"/>
    <col min="13314" max="13314" width="14.85546875" style="29" customWidth="1"/>
    <col min="13315" max="13315" width="5.5703125" style="29" customWidth="1"/>
    <col min="13316" max="13316" width="6.85546875" style="29" customWidth="1"/>
    <col min="13317" max="13317" width="12.28515625" style="29" customWidth="1"/>
    <col min="13318" max="13318" width="15.7109375" style="29" customWidth="1"/>
    <col min="13319" max="13319" width="16.140625" style="29" customWidth="1"/>
    <col min="13320" max="13320" width="12.28515625" style="29" customWidth="1"/>
    <col min="13321" max="13321" width="13.28515625" style="29" customWidth="1"/>
    <col min="13322" max="13322" width="13.5703125" style="29" customWidth="1"/>
    <col min="13323" max="13565" width="9.140625" style="29"/>
    <col min="13566" max="13566" width="7.42578125" style="29" customWidth="1"/>
    <col min="13567" max="13567" width="11.85546875" style="29" customWidth="1"/>
    <col min="13568" max="13568" width="10.140625" style="29" customWidth="1"/>
    <col min="13569" max="13569" width="44.5703125" style="29" customWidth="1"/>
    <col min="13570" max="13570" width="14.85546875" style="29" customWidth="1"/>
    <col min="13571" max="13571" width="5.5703125" style="29" customWidth="1"/>
    <col min="13572" max="13572" width="6.85546875" style="29" customWidth="1"/>
    <col min="13573" max="13573" width="12.28515625" style="29" customWidth="1"/>
    <col min="13574" max="13574" width="15.7109375" style="29" customWidth="1"/>
    <col min="13575" max="13575" width="16.140625" style="29" customWidth="1"/>
    <col min="13576" max="13576" width="12.28515625" style="29" customWidth="1"/>
    <col min="13577" max="13577" width="13.28515625" style="29" customWidth="1"/>
    <col min="13578" max="13578" width="13.5703125" style="29" customWidth="1"/>
    <col min="13579" max="13821" width="9.140625" style="29"/>
    <col min="13822" max="13822" width="7.42578125" style="29" customWidth="1"/>
    <col min="13823" max="13823" width="11.85546875" style="29" customWidth="1"/>
    <col min="13824" max="13824" width="10.140625" style="29" customWidth="1"/>
    <col min="13825" max="13825" width="44.5703125" style="29" customWidth="1"/>
    <col min="13826" max="13826" width="14.85546875" style="29" customWidth="1"/>
    <col min="13827" max="13827" width="5.5703125" style="29" customWidth="1"/>
    <col min="13828" max="13828" width="6.85546875" style="29" customWidth="1"/>
    <col min="13829" max="13829" width="12.28515625" style="29" customWidth="1"/>
    <col min="13830" max="13830" width="15.7109375" style="29" customWidth="1"/>
    <col min="13831" max="13831" width="16.140625" style="29" customWidth="1"/>
    <col min="13832" max="13832" width="12.28515625" style="29" customWidth="1"/>
    <col min="13833" max="13833" width="13.28515625" style="29" customWidth="1"/>
    <col min="13834" max="13834" width="13.5703125" style="29" customWidth="1"/>
    <col min="13835" max="14077" width="9.140625" style="29"/>
    <col min="14078" max="14078" width="7.42578125" style="29" customWidth="1"/>
    <col min="14079" max="14079" width="11.85546875" style="29" customWidth="1"/>
    <col min="14080" max="14080" width="10.140625" style="29" customWidth="1"/>
    <col min="14081" max="14081" width="44.5703125" style="29" customWidth="1"/>
    <col min="14082" max="14082" width="14.85546875" style="29" customWidth="1"/>
    <col min="14083" max="14083" width="5.5703125" style="29" customWidth="1"/>
    <col min="14084" max="14084" width="6.85546875" style="29" customWidth="1"/>
    <col min="14085" max="14085" width="12.28515625" style="29" customWidth="1"/>
    <col min="14086" max="14086" width="15.7109375" style="29" customWidth="1"/>
    <col min="14087" max="14087" width="16.140625" style="29" customWidth="1"/>
    <col min="14088" max="14088" width="12.28515625" style="29" customWidth="1"/>
    <col min="14089" max="14089" width="13.28515625" style="29" customWidth="1"/>
    <col min="14090" max="14090" width="13.5703125" style="29" customWidth="1"/>
    <col min="14091" max="14333" width="9.140625" style="29"/>
    <col min="14334" max="14334" width="7.42578125" style="29" customWidth="1"/>
    <col min="14335" max="14335" width="11.85546875" style="29" customWidth="1"/>
    <col min="14336" max="14336" width="10.140625" style="29" customWidth="1"/>
    <col min="14337" max="14337" width="44.5703125" style="29" customWidth="1"/>
    <col min="14338" max="14338" width="14.85546875" style="29" customWidth="1"/>
    <col min="14339" max="14339" width="5.5703125" style="29" customWidth="1"/>
    <col min="14340" max="14340" width="6.85546875" style="29" customWidth="1"/>
    <col min="14341" max="14341" width="12.28515625" style="29" customWidth="1"/>
    <col min="14342" max="14342" width="15.7109375" style="29" customWidth="1"/>
    <col min="14343" max="14343" width="16.140625" style="29" customWidth="1"/>
    <col min="14344" max="14344" width="12.28515625" style="29" customWidth="1"/>
    <col min="14345" max="14345" width="13.28515625" style="29" customWidth="1"/>
    <col min="14346" max="14346" width="13.5703125" style="29" customWidth="1"/>
    <col min="14347" max="14589" width="9.140625" style="29"/>
    <col min="14590" max="14590" width="7.42578125" style="29" customWidth="1"/>
    <col min="14591" max="14591" width="11.85546875" style="29" customWidth="1"/>
    <col min="14592" max="14592" width="10.140625" style="29" customWidth="1"/>
    <col min="14593" max="14593" width="44.5703125" style="29" customWidth="1"/>
    <col min="14594" max="14594" width="14.85546875" style="29" customWidth="1"/>
    <col min="14595" max="14595" width="5.5703125" style="29" customWidth="1"/>
    <col min="14596" max="14596" width="6.85546875" style="29" customWidth="1"/>
    <col min="14597" max="14597" width="12.28515625" style="29" customWidth="1"/>
    <col min="14598" max="14598" width="15.7109375" style="29" customWidth="1"/>
    <col min="14599" max="14599" width="16.140625" style="29" customWidth="1"/>
    <col min="14600" max="14600" width="12.28515625" style="29" customWidth="1"/>
    <col min="14601" max="14601" width="13.28515625" style="29" customWidth="1"/>
    <col min="14602" max="14602" width="13.5703125" style="29" customWidth="1"/>
    <col min="14603" max="14845" width="9.140625" style="29"/>
    <col min="14846" max="14846" width="7.42578125" style="29" customWidth="1"/>
    <col min="14847" max="14847" width="11.85546875" style="29" customWidth="1"/>
    <col min="14848" max="14848" width="10.140625" style="29" customWidth="1"/>
    <col min="14849" max="14849" width="44.5703125" style="29" customWidth="1"/>
    <col min="14850" max="14850" width="14.85546875" style="29" customWidth="1"/>
    <col min="14851" max="14851" width="5.5703125" style="29" customWidth="1"/>
    <col min="14852" max="14852" width="6.85546875" style="29" customWidth="1"/>
    <col min="14853" max="14853" width="12.28515625" style="29" customWidth="1"/>
    <col min="14854" max="14854" width="15.7109375" style="29" customWidth="1"/>
    <col min="14855" max="14855" width="16.140625" style="29" customWidth="1"/>
    <col min="14856" max="14856" width="12.28515625" style="29" customWidth="1"/>
    <col min="14857" max="14857" width="13.28515625" style="29" customWidth="1"/>
    <col min="14858" max="14858" width="13.5703125" style="29" customWidth="1"/>
    <col min="14859" max="15101" width="9.140625" style="29"/>
    <col min="15102" max="15102" width="7.42578125" style="29" customWidth="1"/>
    <col min="15103" max="15103" width="11.85546875" style="29" customWidth="1"/>
    <col min="15104" max="15104" width="10.140625" style="29" customWidth="1"/>
    <col min="15105" max="15105" width="44.5703125" style="29" customWidth="1"/>
    <col min="15106" max="15106" width="14.85546875" style="29" customWidth="1"/>
    <col min="15107" max="15107" width="5.5703125" style="29" customWidth="1"/>
    <col min="15108" max="15108" width="6.85546875" style="29" customWidth="1"/>
    <col min="15109" max="15109" width="12.28515625" style="29" customWidth="1"/>
    <col min="15110" max="15110" width="15.7109375" style="29" customWidth="1"/>
    <col min="15111" max="15111" width="16.140625" style="29" customWidth="1"/>
    <col min="15112" max="15112" width="12.28515625" style="29" customWidth="1"/>
    <col min="15113" max="15113" width="13.28515625" style="29" customWidth="1"/>
    <col min="15114" max="15114" width="13.5703125" style="29" customWidth="1"/>
    <col min="15115" max="15357" width="9.140625" style="29"/>
    <col min="15358" max="15358" width="7.42578125" style="29" customWidth="1"/>
    <col min="15359" max="15359" width="11.85546875" style="29" customWidth="1"/>
    <col min="15360" max="15360" width="10.140625" style="29" customWidth="1"/>
    <col min="15361" max="15361" width="44.5703125" style="29" customWidth="1"/>
    <col min="15362" max="15362" width="14.85546875" style="29" customWidth="1"/>
    <col min="15363" max="15363" width="5.5703125" style="29" customWidth="1"/>
    <col min="15364" max="15364" width="6.85546875" style="29" customWidth="1"/>
    <col min="15365" max="15365" width="12.28515625" style="29" customWidth="1"/>
    <col min="15366" max="15366" width="15.7109375" style="29" customWidth="1"/>
    <col min="15367" max="15367" width="16.140625" style="29" customWidth="1"/>
    <col min="15368" max="15368" width="12.28515625" style="29" customWidth="1"/>
    <col min="15369" max="15369" width="13.28515625" style="29" customWidth="1"/>
    <col min="15370" max="15370" width="13.5703125" style="29" customWidth="1"/>
    <col min="15371" max="15613" width="9.140625" style="29"/>
    <col min="15614" max="15614" width="7.42578125" style="29" customWidth="1"/>
    <col min="15615" max="15615" width="11.85546875" style="29" customWidth="1"/>
    <col min="15616" max="15616" width="10.140625" style="29" customWidth="1"/>
    <col min="15617" max="15617" width="44.5703125" style="29" customWidth="1"/>
    <col min="15618" max="15618" width="14.85546875" style="29" customWidth="1"/>
    <col min="15619" max="15619" width="5.5703125" style="29" customWidth="1"/>
    <col min="15620" max="15620" width="6.85546875" style="29" customWidth="1"/>
    <col min="15621" max="15621" width="12.28515625" style="29" customWidth="1"/>
    <col min="15622" max="15622" width="15.7109375" style="29" customWidth="1"/>
    <col min="15623" max="15623" width="16.140625" style="29" customWidth="1"/>
    <col min="15624" max="15624" width="12.28515625" style="29" customWidth="1"/>
    <col min="15625" max="15625" width="13.28515625" style="29" customWidth="1"/>
    <col min="15626" max="15626" width="13.5703125" style="29" customWidth="1"/>
    <col min="15627" max="15869" width="9.140625" style="29"/>
    <col min="15870" max="15870" width="7.42578125" style="29" customWidth="1"/>
    <col min="15871" max="15871" width="11.85546875" style="29" customWidth="1"/>
    <col min="15872" max="15872" width="10.140625" style="29" customWidth="1"/>
    <col min="15873" max="15873" width="44.5703125" style="29" customWidth="1"/>
    <col min="15874" max="15874" width="14.85546875" style="29" customWidth="1"/>
    <col min="15875" max="15875" width="5.5703125" style="29" customWidth="1"/>
    <col min="15876" max="15876" width="6.85546875" style="29" customWidth="1"/>
    <col min="15877" max="15877" width="12.28515625" style="29" customWidth="1"/>
    <col min="15878" max="15878" width="15.7109375" style="29" customWidth="1"/>
    <col min="15879" max="15879" width="16.140625" style="29" customWidth="1"/>
    <col min="15880" max="15880" width="12.28515625" style="29" customWidth="1"/>
    <col min="15881" max="15881" width="13.28515625" style="29" customWidth="1"/>
    <col min="15882" max="15882" width="13.5703125" style="29" customWidth="1"/>
    <col min="15883" max="16125" width="9.140625" style="29"/>
    <col min="16126" max="16126" width="7.42578125" style="29" customWidth="1"/>
    <col min="16127" max="16127" width="11.85546875" style="29" customWidth="1"/>
    <col min="16128" max="16128" width="10.140625" style="29" customWidth="1"/>
    <col min="16129" max="16129" width="44.5703125" style="29" customWidth="1"/>
    <col min="16130" max="16130" width="14.85546875" style="29" customWidth="1"/>
    <col min="16131" max="16131" width="5.5703125" style="29" customWidth="1"/>
    <col min="16132" max="16132" width="6.85546875" style="29" customWidth="1"/>
    <col min="16133" max="16133" width="12.28515625" style="29" customWidth="1"/>
    <col min="16134" max="16134" width="15.7109375" style="29" customWidth="1"/>
    <col min="16135" max="16135" width="16.140625" style="29" customWidth="1"/>
    <col min="16136" max="16136" width="12.28515625" style="29" customWidth="1"/>
    <col min="16137" max="16137" width="13.28515625" style="29" customWidth="1"/>
    <col min="16138" max="16138" width="13.5703125" style="29" customWidth="1"/>
    <col min="16139" max="16384" width="9.140625" style="29"/>
  </cols>
  <sheetData>
    <row r="1" spans="1:10">
      <c r="A1" s="270" t="s">
        <v>0</v>
      </c>
      <c r="B1" s="270"/>
      <c r="C1" s="270"/>
      <c r="D1" s="270"/>
      <c r="E1" s="270"/>
      <c r="F1" s="270"/>
      <c r="G1" s="270"/>
      <c r="H1" s="270"/>
      <c r="I1" s="270"/>
    </row>
    <row r="2" spans="1:10">
      <c r="A2" s="271" t="s">
        <v>1</v>
      </c>
      <c r="B2" s="271"/>
      <c r="C2" s="271"/>
      <c r="D2" s="271"/>
      <c r="E2" s="271"/>
      <c r="F2" s="271"/>
      <c r="G2" s="271"/>
      <c r="H2" s="271"/>
      <c r="I2" s="271"/>
    </row>
    <row r="3" spans="1:10">
      <c r="A3" s="271" t="s">
        <v>2</v>
      </c>
      <c r="B3" s="271"/>
      <c r="C3" s="271"/>
      <c r="D3" s="271"/>
      <c r="E3" s="271"/>
      <c r="F3" s="271"/>
      <c r="G3" s="271"/>
      <c r="H3" s="271"/>
      <c r="I3" s="271"/>
    </row>
    <row r="4" spans="1:10">
      <c r="A4" s="271" t="s">
        <v>3</v>
      </c>
      <c r="B4" s="271"/>
      <c r="C4" s="271"/>
      <c r="D4" s="271"/>
      <c r="E4" s="271"/>
      <c r="F4" s="271"/>
      <c r="G4" s="271"/>
      <c r="H4" s="271"/>
      <c r="I4" s="271"/>
    </row>
    <row r="5" spans="1:10">
      <c r="A5" s="110"/>
      <c r="B5" s="110"/>
      <c r="C5" s="110"/>
      <c r="D5" s="110"/>
      <c r="E5" s="111"/>
      <c r="F5" s="110"/>
      <c r="G5" s="110"/>
      <c r="H5" s="112"/>
      <c r="I5" s="113"/>
    </row>
    <row r="6" spans="1:10">
      <c r="A6" s="114"/>
      <c r="B6" s="114"/>
      <c r="C6" s="114"/>
      <c r="D6" s="114"/>
      <c r="E6" s="111"/>
      <c r="F6" s="114"/>
      <c r="G6" s="114"/>
      <c r="H6" s="115"/>
      <c r="I6" s="116"/>
    </row>
    <row r="7" spans="1:10" ht="15">
      <c r="A7" s="272" t="s">
        <v>4</v>
      </c>
      <c r="B7" s="272"/>
      <c r="C7" s="272"/>
      <c r="D7" s="272"/>
      <c r="E7" s="272"/>
      <c r="F7" s="272"/>
      <c r="G7" s="272"/>
      <c r="H7" s="272"/>
      <c r="I7" s="272"/>
      <c r="J7" s="124"/>
    </row>
    <row r="8" spans="1:10" ht="15">
      <c r="A8" s="269" t="s">
        <v>5</v>
      </c>
      <c r="B8" s="269"/>
      <c r="C8" s="269"/>
      <c r="D8" s="269"/>
      <c r="E8" s="117"/>
      <c r="F8" s="118"/>
      <c r="G8" s="118"/>
      <c r="H8" s="288"/>
      <c r="I8" s="288"/>
    </row>
    <row r="9" spans="1:10" ht="15">
      <c r="A9" s="273" t="s">
        <v>278</v>
      </c>
      <c r="B9" s="273"/>
      <c r="C9" s="273"/>
      <c r="D9" s="273"/>
      <c r="E9" s="273"/>
      <c r="F9" s="273"/>
      <c r="G9" s="273"/>
      <c r="H9" s="273"/>
      <c r="I9" s="30"/>
      <c r="J9" s="30"/>
    </row>
    <row r="10" spans="1:10" ht="45">
      <c r="A10" s="31" t="s">
        <v>7</v>
      </c>
      <c r="B10" s="31" t="s">
        <v>8</v>
      </c>
      <c r="C10" s="31" t="s">
        <v>9</v>
      </c>
      <c r="D10" s="31" t="s">
        <v>10</v>
      </c>
      <c r="E10" s="31" t="s">
        <v>11</v>
      </c>
      <c r="F10" s="31" t="s">
        <v>12</v>
      </c>
      <c r="G10" s="31" t="s">
        <v>13</v>
      </c>
      <c r="H10" s="32" t="s">
        <v>14</v>
      </c>
      <c r="I10" s="33" t="s">
        <v>15</v>
      </c>
      <c r="J10" s="168" t="s">
        <v>16</v>
      </c>
    </row>
    <row r="11" spans="1:10" ht="15">
      <c r="A11" s="273"/>
      <c r="B11" s="273"/>
      <c r="C11" s="273"/>
      <c r="D11" s="273"/>
      <c r="E11" s="273"/>
      <c r="F11" s="273"/>
      <c r="G11" s="273"/>
      <c r="H11" s="273"/>
      <c r="I11" s="34">
        <f>SUM(I12:I16)</f>
        <v>123794.31</v>
      </c>
      <c r="J11" s="130"/>
    </row>
    <row r="12" spans="1:10" ht="72.75">
      <c r="A12" s="131">
        <v>38</v>
      </c>
      <c r="B12" s="48" t="s">
        <v>77</v>
      </c>
      <c r="C12" s="48" t="s">
        <v>178</v>
      </c>
      <c r="D12" s="266" t="s">
        <v>200</v>
      </c>
      <c r="E12" s="48" t="s">
        <v>78</v>
      </c>
      <c r="F12" s="48" t="s">
        <v>20</v>
      </c>
      <c r="G12" s="48">
        <v>9</v>
      </c>
      <c r="H12" s="132">
        <v>2129</v>
      </c>
      <c r="I12" s="128">
        <f>H12*G12</f>
        <v>19161</v>
      </c>
      <c r="J12" s="137">
        <f>H12*0.01</f>
        <v>21.29</v>
      </c>
    </row>
    <row r="13" spans="1:10" ht="72.75">
      <c r="A13" s="131">
        <v>39</v>
      </c>
      <c r="B13" s="210" t="s">
        <v>79</v>
      </c>
      <c r="C13" s="39" t="s">
        <v>80</v>
      </c>
      <c r="D13" s="133" t="s">
        <v>196</v>
      </c>
      <c r="E13" s="134" t="s">
        <v>78</v>
      </c>
      <c r="F13" s="209" t="s">
        <v>20</v>
      </c>
      <c r="G13" s="52">
        <v>9</v>
      </c>
      <c r="H13" s="122">
        <v>3156.88</v>
      </c>
      <c r="I13" s="128">
        <f>H13*G13</f>
        <v>28411.920000000002</v>
      </c>
      <c r="J13" s="137">
        <f t="shared" ref="J13:J16" si="0">H13*0.01</f>
        <v>31.568800000000003</v>
      </c>
    </row>
    <row r="14" spans="1:10" ht="72.75">
      <c r="A14" s="131">
        <v>40</v>
      </c>
      <c r="B14" s="210" t="s">
        <v>81</v>
      </c>
      <c r="C14" s="39" t="s">
        <v>80</v>
      </c>
      <c r="D14" s="133" t="s">
        <v>197</v>
      </c>
      <c r="E14" s="134" t="s">
        <v>78</v>
      </c>
      <c r="F14" s="209" t="s">
        <v>20</v>
      </c>
      <c r="G14" s="52">
        <v>9</v>
      </c>
      <c r="H14" s="122">
        <v>4225.66</v>
      </c>
      <c r="I14" s="128">
        <f>H14*G14</f>
        <v>38030.94</v>
      </c>
      <c r="J14" s="137">
        <f t="shared" si="0"/>
        <v>42.256599999999999</v>
      </c>
    </row>
    <row r="15" spans="1:10" ht="72.75">
      <c r="A15" s="131">
        <v>41</v>
      </c>
      <c r="B15" s="210" t="s">
        <v>82</v>
      </c>
      <c r="C15" s="39" t="s">
        <v>80</v>
      </c>
      <c r="D15" s="133" t="s">
        <v>198</v>
      </c>
      <c r="E15" s="134" t="s">
        <v>78</v>
      </c>
      <c r="F15" s="209" t="s">
        <v>20</v>
      </c>
      <c r="G15" s="52">
        <v>5</v>
      </c>
      <c r="H15" s="122">
        <v>5540.01</v>
      </c>
      <c r="I15" s="128">
        <f>H15*G15</f>
        <v>27700.050000000003</v>
      </c>
      <c r="J15" s="137">
        <f t="shared" si="0"/>
        <v>55.400100000000002</v>
      </c>
    </row>
    <row r="16" spans="1:10" ht="72">
      <c r="A16" s="131">
        <v>42</v>
      </c>
      <c r="B16" s="210" t="s">
        <v>83</v>
      </c>
      <c r="C16" s="39" t="s">
        <v>80</v>
      </c>
      <c r="D16" s="135" t="s">
        <v>199</v>
      </c>
      <c r="E16" s="134" t="s">
        <v>84</v>
      </c>
      <c r="F16" s="209" t="s">
        <v>20</v>
      </c>
      <c r="G16" s="52">
        <v>9</v>
      </c>
      <c r="H16" s="122">
        <v>1165.5999999999999</v>
      </c>
      <c r="I16" s="128">
        <f>H16*G16</f>
        <v>10490.4</v>
      </c>
      <c r="J16" s="137">
        <f t="shared" si="0"/>
        <v>11.655999999999999</v>
      </c>
    </row>
    <row r="17" spans="1:1">
      <c r="A17" s="136"/>
    </row>
    <row r="18" spans="1:1">
      <c r="A18" s="136"/>
    </row>
    <row r="19" spans="1:1">
      <c r="A19" s="136"/>
    </row>
    <row r="24" spans="1:1" ht="14.25" customHeight="1"/>
    <row r="25" spans="1:1" ht="14.25" customHeight="1"/>
    <row r="26" spans="1:1" ht="14.25" customHeight="1"/>
  </sheetData>
  <mergeCells count="9">
    <mergeCell ref="A9:H9"/>
    <mergeCell ref="A11:H11"/>
    <mergeCell ref="A1:I1"/>
    <mergeCell ref="A2:I2"/>
    <mergeCell ref="A3:I3"/>
    <mergeCell ref="A4:I4"/>
    <mergeCell ref="A7:I7"/>
    <mergeCell ref="A8:D8"/>
    <mergeCell ref="H8:I8"/>
  </mergeCells>
  <pageMargins left="0.51181102362204722" right="0.51181102362204722" top="0.78740157480314965" bottom="0.78740157480314965" header="0.31496062992125984" footer="0.31496062992125984"/>
  <pageSetup paperSize="9" scale="70" orientation="landscape" r:id="rId1"/>
  <legacyDrawing r:id="rId2"/>
  <oleObjects>
    <oleObject progId="Word.Picture.8" shapeId="22529" r:id="rId3"/>
  </oleObjects>
</worksheet>
</file>

<file path=xl/worksheets/sheet8.xml><?xml version="1.0" encoding="utf-8"?>
<worksheet xmlns="http://schemas.openxmlformats.org/spreadsheetml/2006/main" xmlns:r="http://schemas.openxmlformats.org/officeDocument/2006/relationships">
  <dimension ref="A1:J27"/>
  <sheetViews>
    <sheetView topLeftCell="A7" zoomScale="85" zoomScaleNormal="85" workbookViewId="0">
      <selection activeCell="A9" sqref="A9:H9"/>
    </sheetView>
  </sheetViews>
  <sheetFormatPr defaultRowHeight="14.25"/>
  <cols>
    <col min="1" max="1" width="7.42578125" style="29" customWidth="1"/>
    <col min="2" max="2" width="11.85546875" style="29" customWidth="1"/>
    <col min="3" max="3" width="11.7109375" style="29" customWidth="1"/>
    <col min="4" max="4" width="98.85546875" style="29" customWidth="1"/>
    <col min="5" max="5" width="13.5703125" style="29" customWidth="1"/>
    <col min="6" max="6" width="5.5703125" style="29" customWidth="1"/>
    <col min="7" max="7" width="6.85546875" style="29" customWidth="1"/>
    <col min="8" max="8" width="13.28515625" style="29" customWidth="1"/>
    <col min="9" max="9" width="14.7109375" style="29" customWidth="1"/>
    <col min="10" max="10" width="10.42578125" style="29" customWidth="1"/>
    <col min="11" max="253" width="9.140625" style="29"/>
    <col min="254" max="254" width="7.42578125" style="29" customWidth="1"/>
    <col min="255" max="255" width="11.85546875" style="29" customWidth="1"/>
    <col min="256" max="256" width="10.140625" style="29" customWidth="1"/>
    <col min="257" max="257" width="44.5703125" style="29" customWidth="1"/>
    <col min="258" max="258" width="14.85546875" style="29" customWidth="1"/>
    <col min="259" max="259" width="5.5703125" style="29" customWidth="1"/>
    <col min="260" max="260" width="6.85546875" style="29" customWidth="1"/>
    <col min="261" max="261" width="12.28515625" style="29" customWidth="1"/>
    <col min="262" max="262" width="15.7109375" style="29" customWidth="1"/>
    <col min="263" max="263" width="16.140625" style="29" customWidth="1"/>
    <col min="264" max="264" width="12.28515625" style="29" customWidth="1"/>
    <col min="265" max="265" width="13.28515625" style="29" customWidth="1"/>
    <col min="266" max="266" width="13.5703125" style="29" customWidth="1"/>
    <col min="267" max="509" width="9.140625" style="29"/>
    <col min="510" max="510" width="7.42578125" style="29" customWidth="1"/>
    <col min="511" max="511" width="11.85546875" style="29" customWidth="1"/>
    <col min="512" max="512" width="10.140625" style="29" customWidth="1"/>
    <col min="513" max="513" width="44.5703125" style="29" customWidth="1"/>
    <col min="514" max="514" width="14.85546875" style="29" customWidth="1"/>
    <col min="515" max="515" width="5.5703125" style="29" customWidth="1"/>
    <col min="516" max="516" width="6.85546875" style="29" customWidth="1"/>
    <col min="517" max="517" width="12.28515625" style="29" customWidth="1"/>
    <col min="518" max="518" width="15.7109375" style="29" customWidth="1"/>
    <col min="519" max="519" width="16.140625" style="29" customWidth="1"/>
    <col min="520" max="520" width="12.28515625" style="29" customWidth="1"/>
    <col min="521" max="521" width="13.28515625" style="29" customWidth="1"/>
    <col min="522" max="522" width="13.5703125" style="29" customWidth="1"/>
    <col min="523" max="765" width="9.140625" style="29"/>
    <col min="766" max="766" width="7.42578125" style="29" customWidth="1"/>
    <col min="767" max="767" width="11.85546875" style="29" customWidth="1"/>
    <col min="768" max="768" width="10.140625" style="29" customWidth="1"/>
    <col min="769" max="769" width="44.5703125" style="29" customWidth="1"/>
    <col min="770" max="770" width="14.85546875" style="29" customWidth="1"/>
    <col min="771" max="771" width="5.5703125" style="29" customWidth="1"/>
    <col min="772" max="772" width="6.85546875" style="29" customWidth="1"/>
    <col min="773" max="773" width="12.28515625" style="29" customWidth="1"/>
    <col min="774" max="774" width="15.7109375" style="29" customWidth="1"/>
    <col min="775" max="775" width="16.140625" style="29" customWidth="1"/>
    <col min="776" max="776" width="12.28515625" style="29" customWidth="1"/>
    <col min="777" max="777" width="13.28515625" style="29" customWidth="1"/>
    <col min="778" max="778" width="13.5703125" style="29" customWidth="1"/>
    <col min="779" max="1021" width="9.140625" style="29"/>
    <col min="1022" max="1022" width="7.42578125" style="29" customWidth="1"/>
    <col min="1023" max="1023" width="11.85546875" style="29" customWidth="1"/>
    <col min="1024" max="1024" width="10.140625" style="29" customWidth="1"/>
    <col min="1025" max="1025" width="44.5703125" style="29" customWidth="1"/>
    <col min="1026" max="1026" width="14.85546875" style="29" customWidth="1"/>
    <col min="1027" max="1027" width="5.5703125" style="29" customWidth="1"/>
    <col min="1028" max="1028" width="6.85546875" style="29" customWidth="1"/>
    <col min="1029" max="1029" width="12.28515625" style="29" customWidth="1"/>
    <col min="1030" max="1030" width="15.7109375" style="29" customWidth="1"/>
    <col min="1031" max="1031" width="16.140625" style="29" customWidth="1"/>
    <col min="1032" max="1032" width="12.28515625" style="29" customWidth="1"/>
    <col min="1033" max="1033" width="13.28515625" style="29" customWidth="1"/>
    <col min="1034" max="1034" width="13.5703125" style="29" customWidth="1"/>
    <col min="1035" max="1277" width="9.140625" style="29"/>
    <col min="1278" max="1278" width="7.42578125" style="29" customWidth="1"/>
    <col min="1279" max="1279" width="11.85546875" style="29" customWidth="1"/>
    <col min="1280" max="1280" width="10.140625" style="29" customWidth="1"/>
    <col min="1281" max="1281" width="44.5703125" style="29" customWidth="1"/>
    <col min="1282" max="1282" width="14.85546875" style="29" customWidth="1"/>
    <col min="1283" max="1283" width="5.5703125" style="29" customWidth="1"/>
    <col min="1284" max="1284" width="6.85546875" style="29" customWidth="1"/>
    <col min="1285" max="1285" width="12.28515625" style="29" customWidth="1"/>
    <col min="1286" max="1286" width="15.7109375" style="29" customWidth="1"/>
    <col min="1287" max="1287" width="16.140625" style="29" customWidth="1"/>
    <col min="1288" max="1288" width="12.28515625" style="29" customWidth="1"/>
    <col min="1289" max="1289" width="13.28515625" style="29" customWidth="1"/>
    <col min="1290" max="1290" width="13.5703125" style="29" customWidth="1"/>
    <col min="1291" max="1533" width="9.140625" style="29"/>
    <col min="1534" max="1534" width="7.42578125" style="29" customWidth="1"/>
    <col min="1535" max="1535" width="11.85546875" style="29" customWidth="1"/>
    <col min="1536" max="1536" width="10.140625" style="29" customWidth="1"/>
    <col min="1537" max="1537" width="44.5703125" style="29" customWidth="1"/>
    <col min="1538" max="1538" width="14.85546875" style="29" customWidth="1"/>
    <col min="1539" max="1539" width="5.5703125" style="29" customWidth="1"/>
    <col min="1540" max="1540" width="6.85546875" style="29" customWidth="1"/>
    <col min="1541" max="1541" width="12.28515625" style="29" customWidth="1"/>
    <col min="1542" max="1542" width="15.7109375" style="29" customWidth="1"/>
    <col min="1543" max="1543" width="16.140625" style="29" customWidth="1"/>
    <col min="1544" max="1544" width="12.28515625" style="29" customWidth="1"/>
    <col min="1545" max="1545" width="13.28515625" style="29" customWidth="1"/>
    <col min="1546" max="1546" width="13.5703125" style="29" customWidth="1"/>
    <col min="1547" max="1789" width="9.140625" style="29"/>
    <col min="1790" max="1790" width="7.42578125" style="29" customWidth="1"/>
    <col min="1791" max="1791" width="11.85546875" style="29" customWidth="1"/>
    <col min="1792" max="1792" width="10.140625" style="29" customWidth="1"/>
    <col min="1793" max="1793" width="44.5703125" style="29" customWidth="1"/>
    <col min="1794" max="1794" width="14.85546875" style="29" customWidth="1"/>
    <col min="1795" max="1795" width="5.5703125" style="29" customWidth="1"/>
    <col min="1796" max="1796" width="6.85546875" style="29" customWidth="1"/>
    <col min="1797" max="1797" width="12.28515625" style="29" customWidth="1"/>
    <col min="1798" max="1798" width="15.7109375" style="29" customWidth="1"/>
    <col min="1799" max="1799" width="16.140625" style="29" customWidth="1"/>
    <col min="1800" max="1800" width="12.28515625" style="29" customWidth="1"/>
    <col min="1801" max="1801" width="13.28515625" style="29" customWidth="1"/>
    <col min="1802" max="1802" width="13.5703125" style="29" customWidth="1"/>
    <col min="1803" max="2045" width="9.140625" style="29"/>
    <col min="2046" max="2046" width="7.42578125" style="29" customWidth="1"/>
    <col min="2047" max="2047" width="11.85546875" style="29" customWidth="1"/>
    <col min="2048" max="2048" width="10.140625" style="29" customWidth="1"/>
    <col min="2049" max="2049" width="44.5703125" style="29" customWidth="1"/>
    <col min="2050" max="2050" width="14.85546875" style="29" customWidth="1"/>
    <col min="2051" max="2051" width="5.5703125" style="29" customWidth="1"/>
    <col min="2052" max="2052" width="6.85546875" style="29" customWidth="1"/>
    <col min="2053" max="2053" width="12.28515625" style="29" customWidth="1"/>
    <col min="2054" max="2054" width="15.7109375" style="29" customWidth="1"/>
    <col min="2055" max="2055" width="16.140625" style="29" customWidth="1"/>
    <col min="2056" max="2056" width="12.28515625" style="29" customWidth="1"/>
    <col min="2057" max="2057" width="13.28515625" style="29" customWidth="1"/>
    <col min="2058" max="2058" width="13.5703125" style="29" customWidth="1"/>
    <col min="2059" max="2301" width="9.140625" style="29"/>
    <col min="2302" max="2302" width="7.42578125" style="29" customWidth="1"/>
    <col min="2303" max="2303" width="11.85546875" style="29" customWidth="1"/>
    <col min="2304" max="2304" width="10.140625" style="29" customWidth="1"/>
    <col min="2305" max="2305" width="44.5703125" style="29" customWidth="1"/>
    <col min="2306" max="2306" width="14.85546875" style="29" customWidth="1"/>
    <col min="2307" max="2307" width="5.5703125" style="29" customWidth="1"/>
    <col min="2308" max="2308" width="6.85546875" style="29" customWidth="1"/>
    <col min="2309" max="2309" width="12.28515625" style="29" customWidth="1"/>
    <col min="2310" max="2310" width="15.7109375" style="29" customWidth="1"/>
    <col min="2311" max="2311" width="16.140625" style="29" customWidth="1"/>
    <col min="2312" max="2312" width="12.28515625" style="29" customWidth="1"/>
    <col min="2313" max="2313" width="13.28515625" style="29" customWidth="1"/>
    <col min="2314" max="2314" width="13.5703125" style="29" customWidth="1"/>
    <col min="2315" max="2557" width="9.140625" style="29"/>
    <col min="2558" max="2558" width="7.42578125" style="29" customWidth="1"/>
    <col min="2559" max="2559" width="11.85546875" style="29" customWidth="1"/>
    <col min="2560" max="2560" width="10.140625" style="29" customWidth="1"/>
    <col min="2561" max="2561" width="44.5703125" style="29" customWidth="1"/>
    <col min="2562" max="2562" width="14.85546875" style="29" customWidth="1"/>
    <col min="2563" max="2563" width="5.5703125" style="29" customWidth="1"/>
    <col min="2564" max="2564" width="6.85546875" style="29" customWidth="1"/>
    <col min="2565" max="2565" width="12.28515625" style="29" customWidth="1"/>
    <col min="2566" max="2566" width="15.7109375" style="29" customWidth="1"/>
    <col min="2567" max="2567" width="16.140625" style="29" customWidth="1"/>
    <col min="2568" max="2568" width="12.28515625" style="29" customWidth="1"/>
    <col min="2569" max="2569" width="13.28515625" style="29" customWidth="1"/>
    <col min="2570" max="2570" width="13.5703125" style="29" customWidth="1"/>
    <col min="2571" max="2813" width="9.140625" style="29"/>
    <col min="2814" max="2814" width="7.42578125" style="29" customWidth="1"/>
    <col min="2815" max="2815" width="11.85546875" style="29" customWidth="1"/>
    <col min="2816" max="2816" width="10.140625" style="29" customWidth="1"/>
    <col min="2817" max="2817" width="44.5703125" style="29" customWidth="1"/>
    <col min="2818" max="2818" width="14.85546875" style="29" customWidth="1"/>
    <col min="2819" max="2819" width="5.5703125" style="29" customWidth="1"/>
    <col min="2820" max="2820" width="6.85546875" style="29" customWidth="1"/>
    <col min="2821" max="2821" width="12.28515625" style="29" customWidth="1"/>
    <col min="2822" max="2822" width="15.7109375" style="29" customWidth="1"/>
    <col min="2823" max="2823" width="16.140625" style="29" customWidth="1"/>
    <col min="2824" max="2824" width="12.28515625" style="29" customWidth="1"/>
    <col min="2825" max="2825" width="13.28515625" style="29" customWidth="1"/>
    <col min="2826" max="2826" width="13.5703125" style="29" customWidth="1"/>
    <col min="2827" max="3069" width="9.140625" style="29"/>
    <col min="3070" max="3070" width="7.42578125" style="29" customWidth="1"/>
    <col min="3071" max="3071" width="11.85546875" style="29" customWidth="1"/>
    <col min="3072" max="3072" width="10.140625" style="29" customWidth="1"/>
    <col min="3073" max="3073" width="44.5703125" style="29" customWidth="1"/>
    <col min="3074" max="3074" width="14.85546875" style="29" customWidth="1"/>
    <col min="3075" max="3075" width="5.5703125" style="29" customWidth="1"/>
    <col min="3076" max="3076" width="6.85546875" style="29" customWidth="1"/>
    <col min="3077" max="3077" width="12.28515625" style="29" customWidth="1"/>
    <col min="3078" max="3078" width="15.7109375" style="29" customWidth="1"/>
    <col min="3079" max="3079" width="16.140625" style="29" customWidth="1"/>
    <col min="3080" max="3080" width="12.28515625" style="29" customWidth="1"/>
    <col min="3081" max="3081" width="13.28515625" style="29" customWidth="1"/>
    <col min="3082" max="3082" width="13.5703125" style="29" customWidth="1"/>
    <col min="3083" max="3325" width="9.140625" style="29"/>
    <col min="3326" max="3326" width="7.42578125" style="29" customWidth="1"/>
    <col min="3327" max="3327" width="11.85546875" style="29" customWidth="1"/>
    <col min="3328" max="3328" width="10.140625" style="29" customWidth="1"/>
    <col min="3329" max="3329" width="44.5703125" style="29" customWidth="1"/>
    <col min="3330" max="3330" width="14.85546875" style="29" customWidth="1"/>
    <col min="3331" max="3331" width="5.5703125" style="29" customWidth="1"/>
    <col min="3332" max="3332" width="6.85546875" style="29" customWidth="1"/>
    <col min="3333" max="3333" width="12.28515625" style="29" customWidth="1"/>
    <col min="3334" max="3334" width="15.7109375" style="29" customWidth="1"/>
    <col min="3335" max="3335" width="16.140625" style="29" customWidth="1"/>
    <col min="3336" max="3336" width="12.28515625" style="29" customWidth="1"/>
    <col min="3337" max="3337" width="13.28515625" style="29" customWidth="1"/>
    <col min="3338" max="3338" width="13.5703125" style="29" customWidth="1"/>
    <col min="3339" max="3581" width="9.140625" style="29"/>
    <col min="3582" max="3582" width="7.42578125" style="29" customWidth="1"/>
    <col min="3583" max="3583" width="11.85546875" style="29" customWidth="1"/>
    <col min="3584" max="3584" width="10.140625" style="29" customWidth="1"/>
    <col min="3585" max="3585" width="44.5703125" style="29" customWidth="1"/>
    <col min="3586" max="3586" width="14.85546875" style="29" customWidth="1"/>
    <col min="3587" max="3587" width="5.5703125" style="29" customWidth="1"/>
    <col min="3588" max="3588" width="6.85546875" style="29" customWidth="1"/>
    <col min="3589" max="3589" width="12.28515625" style="29" customWidth="1"/>
    <col min="3590" max="3590" width="15.7109375" style="29" customWidth="1"/>
    <col min="3591" max="3591" width="16.140625" style="29" customWidth="1"/>
    <col min="3592" max="3592" width="12.28515625" style="29" customWidth="1"/>
    <col min="3593" max="3593" width="13.28515625" style="29" customWidth="1"/>
    <col min="3594" max="3594" width="13.5703125" style="29" customWidth="1"/>
    <col min="3595" max="3837" width="9.140625" style="29"/>
    <col min="3838" max="3838" width="7.42578125" style="29" customWidth="1"/>
    <col min="3839" max="3839" width="11.85546875" style="29" customWidth="1"/>
    <col min="3840" max="3840" width="10.140625" style="29" customWidth="1"/>
    <col min="3841" max="3841" width="44.5703125" style="29" customWidth="1"/>
    <col min="3842" max="3842" width="14.85546875" style="29" customWidth="1"/>
    <col min="3843" max="3843" width="5.5703125" style="29" customWidth="1"/>
    <col min="3844" max="3844" width="6.85546875" style="29" customWidth="1"/>
    <col min="3845" max="3845" width="12.28515625" style="29" customWidth="1"/>
    <col min="3846" max="3846" width="15.7109375" style="29" customWidth="1"/>
    <col min="3847" max="3847" width="16.140625" style="29" customWidth="1"/>
    <col min="3848" max="3848" width="12.28515625" style="29" customWidth="1"/>
    <col min="3849" max="3849" width="13.28515625" style="29" customWidth="1"/>
    <col min="3850" max="3850" width="13.5703125" style="29" customWidth="1"/>
    <col min="3851" max="4093" width="9.140625" style="29"/>
    <col min="4094" max="4094" width="7.42578125" style="29" customWidth="1"/>
    <col min="4095" max="4095" width="11.85546875" style="29" customWidth="1"/>
    <col min="4096" max="4096" width="10.140625" style="29" customWidth="1"/>
    <col min="4097" max="4097" width="44.5703125" style="29" customWidth="1"/>
    <col min="4098" max="4098" width="14.85546875" style="29" customWidth="1"/>
    <col min="4099" max="4099" width="5.5703125" style="29" customWidth="1"/>
    <col min="4100" max="4100" width="6.85546875" style="29" customWidth="1"/>
    <col min="4101" max="4101" width="12.28515625" style="29" customWidth="1"/>
    <col min="4102" max="4102" width="15.7109375" style="29" customWidth="1"/>
    <col min="4103" max="4103" width="16.140625" style="29" customWidth="1"/>
    <col min="4104" max="4104" width="12.28515625" style="29" customWidth="1"/>
    <col min="4105" max="4105" width="13.28515625" style="29" customWidth="1"/>
    <col min="4106" max="4106" width="13.5703125" style="29" customWidth="1"/>
    <col min="4107" max="4349" width="9.140625" style="29"/>
    <col min="4350" max="4350" width="7.42578125" style="29" customWidth="1"/>
    <col min="4351" max="4351" width="11.85546875" style="29" customWidth="1"/>
    <col min="4352" max="4352" width="10.140625" style="29" customWidth="1"/>
    <col min="4353" max="4353" width="44.5703125" style="29" customWidth="1"/>
    <col min="4354" max="4354" width="14.85546875" style="29" customWidth="1"/>
    <col min="4355" max="4355" width="5.5703125" style="29" customWidth="1"/>
    <col min="4356" max="4356" width="6.85546875" style="29" customWidth="1"/>
    <col min="4357" max="4357" width="12.28515625" style="29" customWidth="1"/>
    <col min="4358" max="4358" width="15.7109375" style="29" customWidth="1"/>
    <col min="4359" max="4359" width="16.140625" style="29" customWidth="1"/>
    <col min="4360" max="4360" width="12.28515625" style="29" customWidth="1"/>
    <col min="4361" max="4361" width="13.28515625" style="29" customWidth="1"/>
    <col min="4362" max="4362" width="13.5703125" style="29" customWidth="1"/>
    <col min="4363" max="4605" width="9.140625" style="29"/>
    <col min="4606" max="4606" width="7.42578125" style="29" customWidth="1"/>
    <col min="4607" max="4607" width="11.85546875" style="29" customWidth="1"/>
    <col min="4608" max="4608" width="10.140625" style="29" customWidth="1"/>
    <col min="4609" max="4609" width="44.5703125" style="29" customWidth="1"/>
    <col min="4610" max="4610" width="14.85546875" style="29" customWidth="1"/>
    <col min="4611" max="4611" width="5.5703125" style="29" customWidth="1"/>
    <col min="4612" max="4612" width="6.85546875" style="29" customWidth="1"/>
    <col min="4613" max="4613" width="12.28515625" style="29" customWidth="1"/>
    <col min="4614" max="4614" width="15.7109375" style="29" customWidth="1"/>
    <col min="4615" max="4615" width="16.140625" style="29" customWidth="1"/>
    <col min="4616" max="4616" width="12.28515625" style="29" customWidth="1"/>
    <col min="4617" max="4617" width="13.28515625" style="29" customWidth="1"/>
    <col min="4618" max="4618" width="13.5703125" style="29" customWidth="1"/>
    <col min="4619" max="4861" width="9.140625" style="29"/>
    <col min="4862" max="4862" width="7.42578125" style="29" customWidth="1"/>
    <col min="4863" max="4863" width="11.85546875" style="29" customWidth="1"/>
    <col min="4864" max="4864" width="10.140625" style="29" customWidth="1"/>
    <col min="4865" max="4865" width="44.5703125" style="29" customWidth="1"/>
    <col min="4866" max="4866" width="14.85546875" style="29" customWidth="1"/>
    <col min="4867" max="4867" width="5.5703125" style="29" customWidth="1"/>
    <col min="4868" max="4868" width="6.85546875" style="29" customWidth="1"/>
    <col min="4869" max="4869" width="12.28515625" style="29" customWidth="1"/>
    <col min="4870" max="4870" width="15.7109375" style="29" customWidth="1"/>
    <col min="4871" max="4871" width="16.140625" style="29" customWidth="1"/>
    <col min="4872" max="4872" width="12.28515625" style="29" customWidth="1"/>
    <col min="4873" max="4873" width="13.28515625" style="29" customWidth="1"/>
    <col min="4874" max="4874" width="13.5703125" style="29" customWidth="1"/>
    <col min="4875" max="5117" width="9.140625" style="29"/>
    <col min="5118" max="5118" width="7.42578125" style="29" customWidth="1"/>
    <col min="5119" max="5119" width="11.85546875" style="29" customWidth="1"/>
    <col min="5120" max="5120" width="10.140625" style="29" customWidth="1"/>
    <col min="5121" max="5121" width="44.5703125" style="29" customWidth="1"/>
    <col min="5122" max="5122" width="14.85546875" style="29" customWidth="1"/>
    <col min="5123" max="5123" width="5.5703125" style="29" customWidth="1"/>
    <col min="5124" max="5124" width="6.85546875" style="29" customWidth="1"/>
    <col min="5125" max="5125" width="12.28515625" style="29" customWidth="1"/>
    <col min="5126" max="5126" width="15.7109375" style="29" customWidth="1"/>
    <col min="5127" max="5127" width="16.140625" style="29" customWidth="1"/>
    <col min="5128" max="5128" width="12.28515625" style="29" customWidth="1"/>
    <col min="5129" max="5129" width="13.28515625" style="29" customWidth="1"/>
    <col min="5130" max="5130" width="13.5703125" style="29" customWidth="1"/>
    <col min="5131" max="5373" width="9.140625" style="29"/>
    <col min="5374" max="5374" width="7.42578125" style="29" customWidth="1"/>
    <col min="5375" max="5375" width="11.85546875" style="29" customWidth="1"/>
    <col min="5376" max="5376" width="10.140625" style="29" customWidth="1"/>
    <col min="5377" max="5377" width="44.5703125" style="29" customWidth="1"/>
    <col min="5378" max="5378" width="14.85546875" style="29" customWidth="1"/>
    <col min="5379" max="5379" width="5.5703125" style="29" customWidth="1"/>
    <col min="5380" max="5380" width="6.85546875" style="29" customWidth="1"/>
    <col min="5381" max="5381" width="12.28515625" style="29" customWidth="1"/>
    <col min="5382" max="5382" width="15.7109375" style="29" customWidth="1"/>
    <col min="5383" max="5383" width="16.140625" style="29" customWidth="1"/>
    <col min="5384" max="5384" width="12.28515625" style="29" customWidth="1"/>
    <col min="5385" max="5385" width="13.28515625" style="29" customWidth="1"/>
    <col min="5386" max="5386" width="13.5703125" style="29" customWidth="1"/>
    <col min="5387" max="5629" width="9.140625" style="29"/>
    <col min="5630" max="5630" width="7.42578125" style="29" customWidth="1"/>
    <col min="5631" max="5631" width="11.85546875" style="29" customWidth="1"/>
    <col min="5632" max="5632" width="10.140625" style="29" customWidth="1"/>
    <col min="5633" max="5633" width="44.5703125" style="29" customWidth="1"/>
    <col min="5634" max="5634" width="14.85546875" style="29" customWidth="1"/>
    <col min="5635" max="5635" width="5.5703125" style="29" customWidth="1"/>
    <col min="5636" max="5636" width="6.85546875" style="29" customWidth="1"/>
    <col min="5637" max="5637" width="12.28515625" style="29" customWidth="1"/>
    <col min="5638" max="5638" width="15.7109375" style="29" customWidth="1"/>
    <col min="5639" max="5639" width="16.140625" style="29" customWidth="1"/>
    <col min="5640" max="5640" width="12.28515625" style="29" customWidth="1"/>
    <col min="5641" max="5641" width="13.28515625" style="29" customWidth="1"/>
    <col min="5642" max="5642" width="13.5703125" style="29" customWidth="1"/>
    <col min="5643" max="5885" width="9.140625" style="29"/>
    <col min="5886" max="5886" width="7.42578125" style="29" customWidth="1"/>
    <col min="5887" max="5887" width="11.85546875" style="29" customWidth="1"/>
    <col min="5888" max="5888" width="10.140625" style="29" customWidth="1"/>
    <col min="5889" max="5889" width="44.5703125" style="29" customWidth="1"/>
    <col min="5890" max="5890" width="14.85546875" style="29" customWidth="1"/>
    <col min="5891" max="5891" width="5.5703125" style="29" customWidth="1"/>
    <col min="5892" max="5892" width="6.85546875" style="29" customWidth="1"/>
    <col min="5893" max="5893" width="12.28515625" style="29" customWidth="1"/>
    <col min="5894" max="5894" width="15.7109375" style="29" customWidth="1"/>
    <col min="5895" max="5895" width="16.140625" style="29" customWidth="1"/>
    <col min="5896" max="5896" width="12.28515625" style="29" customWidth="1"/>
    <col min="5897" max="5897" width="13.28515625" style="29" customWidth="1"/>
    <col min="5898" max="5898" width="13.5703125" style="29" customWidth="1"/>
    <col min="5899" max="6141" width="9.140625" style="29"/>
    <col min="6142" max="6142" width="7.42578125" style="29" customWidth="1"/>
    <col min="6143" max="6143" width="11.85546875" style="29" customWidth="1"/>
    <col min="6144" max="6144" width="10.140625" style="29" customWidth="1"/>
    <col min="6145" max="6145" width="44.5703125" style="29" customWidth="1"/>
    <col min="6146" max="6146" width="14.85546875" style="29" customWidth="1"/>
    <col min="6147" max="6147" width="5.5703125" style="29" customWidth="1"/>
    <col min="6148" max="6148" width="6.85546875" style="29" customWidth="1"/>
    <col min="6149" max="6149" width="12.28515625" style="29" customWidth="1"/>
    <col min="6150" max="6150" width="15.7109375" style="29" customWidth="1"/>
    <col min="6151" max="6151" width="16.140625" style="29" customWidth="1"/>
    <col min="6152" max="6152" width="12.28515625" style="29" customWidth="1"/>
    <col min="6153" max="6153" width="13.28515625" style="29" customWidth="1"/>
    <col min="6154" max="6154" width="13.5703125" style="29" customWidth="1"/>
    <col min="6155" max="6397" width="9.140625" style="29"/>
    <col min="6398" max="6398" width="7.42578125" style="29" customWidth="1"/>
    <col min="6399" max="6399" width="11.85546875" style="29" customWidth="1"/>
    <col min="6400" max="6400" width="10.140625" style="29" customWidth="1"/>
    <col min="6401" max="6401" width="44.5703125" style="29" customWidth="1"/>
    <col min="6402" max="6402" width="14.85546875" style="29" customWidth="1"/>
    <col min="6403" max="6403" width="5.5703125" style="29" customWidth="1"/>
    <col min="6404" max="6404" width="6.85546875" style="29" customWidth="1"/>
    <col min="6405" max="6405" width="12.28515625" style="29" customWidth="1"/>
    <col min="6406" max="6406" width="15.7109375" style="29" customWidth="1"/>
    <col min="6407" max="6407" width="16.140625" style="29" customWidth="1"/>
    <col min="6408" max="6408" width="12.28515625" style="29" customWidth="1"/>
    <col min="6409" max="6409" width="13.28515625" style="29" customWidth="1"/>
    <col min="6410" max="6410" width="13.5703125" style="29" customWidth="1"/>
    <col min="6411" max="6653" width="9.140625" style="29"/>
    <col min="6654" max="6654" width="7.42578125" style="29" customWidth="1"/>
    <col min="6655" max="6655" width="11.85546875" style="29" customWidth="1"/>
    <col min="6656" max="6656" width="10.140625" style="29" customWidth="1"/>
    <col min="6657" max="6657" width="44.5703125" style="29" customWidth="1"/>
    <col min="6658" max="6658" width="14.85546875" style="29" customWidth="1"/>
    <col min="6659" max="6659" width="5.5703125" style="29" customWidth="1"/>
    <col min="6660" max="6660" width="6.85546875" style="29" customWidth="1"/>
    <col min="6661" max="6661" width="12.28515625" style="29" customWidth="1"/>
    <col min="6662" max="6662" width="15.7109375" style="29" customWidth="1"/>
    <col min="6663" max="6663" width="16.140625" style="29" customWidth="1"/>
    <col min="6664" max="6664" width="12.28515625" style="29" customWidth="1"/>
    <col min="6665" max="6665" width="13.28515625" style="29" customWidth="1"/>
    <col min="6666" max="6666" width="13.5703125" style="29" customWidth="1"/>
    <col min="6667" max="6909" width="9.140625" style="29"/>
    <col min="6910" max="6910" width="7.42578125" style="29" customWidth="1"/>
    <col min="6911" max="6911" width="11.85546875" style="29" customWidth="1"/>
    <col min="6912" max="6912" width="10.140625" style="29" customWidth="1"/>
    <col min="6913" max="6913" width="44.5703125" style="29" customWidth="1"/>
    <col min="6914" max="6914" width="14.85546875" style="29" customWidth="1"/>
    <col min="6915" max="6915" width="5.5703125" style="29" customWidth="1"/>
    <col min="6916" max="6916" width="6.85546875" style="29" customWidth="1"/>
    <col min="6917" max="6917" width="12.28515625" style="29" customWidth="1"/>
    <col min="6918" max="6918" width="15.7109375" style="29" customWidth="1"/>
    <col min="6919" max="6919" width="16.140625" style="29" customWidth="1"/>
    <col min="6920" max="6920" width="12.28515625" style="29" customWidth="1"/>
    <col min="6921" max="6921" width="13.28515625" style="29" customWidth="1"/>
    <col min="6922" max="6922" width="13.5703125" style="29" customWidth="1"/>
    <col min="6923" max="7165" width="9.140625" style="29"/>
    <col min="7166" max="7166" width="7.42578125" style="29" customWidth="1"/>
    <col min="7167" max="7167" width="11.85546875" style="29" customWidth="1"/>
    <col min="7168" max="7168" width="10.140625" style="29" customWidth="1"/>
    <col min="7169" max="7169" width="44.5703125" style="29" customWidth="1"/>
    <col min="7170" max="7170" width="14.85546875" style="29" customWidth="1"/>
    <col min="7171" max="7171" width="5.5703125" style="29" customWidth="1"/>
    <col min="7172" max="7172" width="6.85546875" style="29" customWidth="1"/>
    <col min="7173" max="7173" width="12.28515625" style="29" customWidth="1"/>
    <col min="7174" max="7174" width="15.7109375" style="29" customWidth="1"/>
    <col min="7175" max="7175" width="16.140625" style="29" customWidth="1"/>
    <col min="7176" max="7176" width="12.28515625" style="29" customWidth="1"/>
    <col min="7177" max="7177" width="13.28515625" style="29" customWidth="1"/>
    <col min="7178" max="7178" width="13.5703125" style="29" customWidth="1"/>
    <col min="7179" max="7421" width="9.140625" style="29"/>
    <col min="7422" max="7422" width="7.42578125" style="29" customWidth="1"/>
    <col min="7423" max="7423" width="11.85546875" style="29" customWidth="1"/>
    <col min="7424" max="7424" width="10.140625" style="29" customWidth="1"/>
    <col min="7425" max="7425" width="44.5703125" style="29" customWidth="1"/>
    <col min="7426" max="7426" width="14.85546875" style="29" customWidth="1"/>
    <col min="7427" max="7427" width="5.5703125" style="29" customWidth="1"/>
    <col min="7428" max="7428" width="6.85546875" style="29" customWidth="1"/>
    <col min="7429" max="7429" width="12.28515625" style="29" customWidth="1"/>
    <col min="7430" max="7430" width="15.7109375" style="29" customWidth="1"/>
    <col min="7431" max="7431" width="16.140625" style="29" customWidth="1"/>
    <col min="7432" max="7432" width="12.28515625" style="29" customWidth="1"/>
    <col min="7433" max="7433" width="13.28515625" style="29" customWidth="1"/>
    <col min="7434" max="7434" width="13.5703125" style="29" customWidth="1"/>
    <col min="7435" max="7677" width="9.140625" style="29"/>
    <col min="7678" max="7678" width="7.42578125" style="29" customWidth="1"/>
    <col min="7679" max="7679" width="11.85546875" style="29" customWidth="1"/>
    <col min="7680" max="7680" width="10.140625" style="29" customWidth="1"/>
    <col min="7681" max="7681" width="44.5703125" style="29" customWidth="1"/>
    <col min="7682" max="7682" width="14.85546875" style="29" customWidth="1"/>
    <col min="7683" max="7683" width="5.5703125" style="29" customWidth="1"/>
    <col min="7684" max="7684" width="6.85546875" style="29" customWidth="1"/>
    <col min="7685" max="7685" width="12.28515625" style="29" customWidth="1"/>
    <col min="7686" max="7686" width="15.7109375" style="29" customWidth="1"/>
    <col min="7687" max="7687" width="16.140625" style="29" customWidth="1"/>
    <col min="7688" max="7688" width="12.28515625" style="29" customWidth="1"/>
    <col min="7689" max="7689" width="13.28515625" style="29" customWidth="1"/>
    <col min="7690" max="7690" width="13.5703125" style="29" customWidth="1"/>
    <col min="7691" max="7933" width="9.140625" style="29"/>
    <col min="7934" max="7934" width="7.42578125" style="29" customWidth="1"/>
    <col min="7935" max="7935" width="11.85546875" style="29" customWidth="1"/>
    <col min="7936" max="7936" width="10.140625" style="29" customWidth="1"/>
    <col min="7937" max="7937" width="44.5703125" style="29" customWidth="1"/>
    <col min="7938" max="7938" width="14.85546875" style="29" customWidth="1"/>
    <col min="7939" max="7939" width="5.5703125" style="29" customWidth="1"/>
    <col min="7940" max="7940" width="6.85546875" style="29" customWidth="1"/>
    <col min="7941" max="7941" width="12.28515625" style="29" customWidth="1"/>
    <col min="7942" max="7942" width="15.7109375" style="29" customWidth="1"/>
    <col min="7943" max="7943" width="16.140625" style="29" customWidth="1"/>
    <col min="7944" max="7944" width="12.28515625" style="29" customWidth="1"/>
    <col min="7945" max="7945" width="13.28515625" style="29" customWidth="1"/>
    <col min="7946" max="7946" width="13.5703125" style="29" customWidth="1"/>
    <col min="7947" max="8189" width="9.140625" style="29"/>
    <col min="8190" max="8190" width="7.42578125" style="29" customWidth="1"/>
    <col min="8191" max="8191" width="11.85546875" style="29" customWidth="1"/>
    <col min="8192" max="8192" width="10.140625" style="29" customWidth="1"/>
    <col min="8193" max="8193" width="44.5703125" style="29" customWidth="1"/>
    <col min="8194" max="8194" width="14.85546875" style="29" customWidth="1"/>
    <col min="8195" max="8195" width="5.5703125" style="29" customWidth="1"/>
    <col min="8196" max="8196" width="6.85546875" style="29" customWidth="1"/>
    <col min="8197" max="8197" width="12.28515625" style="29" customWidth="1"/>
    <col min="8198" max="8198" width="15.7109375" style="29" customWidth="1"/>
    <col min="8199" max="8199" width="16.140625" style="29" customWidth="1"/>
    <col min="8200" max="8200" width="12.28515625" style="29" customWidth="1"/>
    <col min="8201" max="8201" width="13.28515625" style="29" customWidth="1"/>
    <col min="8202" max="8202" width="13.5703125" style="29" customWidth="1"/>
    <col min="8203" max="8445" width="9.140625" style="29"/>
    <col min="8446" max="8446" width="7.42578125" style="29" customWidth="1"/>
    <col min="8447" max="8447" width="11.85546875" style="29" customWidth="1"/>
    <col min="8448" max="8448" width="10.140625" style="29" customWidth="1"/>
    <col min="8449" max="8449" width="44.5703125" style="29" customWidth="1"/>
    <col min="8450" max="8450" width="14.85546875" style="29" customWidth="1"/>
    <col min="8451" max="8451" width="5.5703125" style="29" customWidth="1"/>
    <col min="8452" max="8452" width="6.85546875" style="29" customWidth="1"/>
    <col min="8453" max="8453" width="12.28515625" style="29" customWidth="1"/>
    <col min="8454" max="8454" width="15.7109375" style="29" customWidth="1"/>
    <col min="8455" max="8455" width="16.140625" style="29" customWidth="1"/>
    <col min="8456" max="8456" width="12.28515625" style="29" customWidth="1"/>
    <col min="8457" max="8457" width="13.28515625" style="29" customWidth="1"/>
    <col min="8458" max="8458" width="13.5703125" style="29" customWidth="1"/>
    <col min="8459" max="8701" width="9.140625" style="29"/>
    <col min="8702" max="8702" width="7.42578125" style="29" customWidth="1"/>
    <col min="8703" max="8703" width="11.85546875" style="29" customWidth="1"/>
    <col min="8704" max="8704" width="10.140625" style="29" customWidth="1"/>
    <col min="8705" max="8705" width="44.5703125" style="29" customWidth="1"/>
    <col min="8706" max="8706" width="14.85546875" style="29" customWidth="1"/>
    <col min="8707" max="8707" width="5.5703125" style="29" customWidth="1"/>
    <col min="8708" max="8708" width="6.85546875" style="29" customWidth="1"/>
    <col min="8709" max="8709" width="12.28515625" style="29" customWidth="1"/>
    <col min="8710" max="8710" width="15.7109375" style="29" customWidth="1"/>
    <col min="8711" max="8711" width="16.140625" style="29" customWidth="1"/>
    <col min="8712" max="8712" width="12.28515625" style="29" customWidth="1"/>
    <col min="8713" max="8713" width="13.28515625" style="29" customWidth="1"/>
    <col min="8714" max="8714" width="13.5703125" style="29" customWidth="1"/>
    <col min="8715" max="8957" width="9.140625" style="29"/>
    <col min="8958" max="8958" width="7.42578125" style="29" customWidth="1"/>
    <col min="8959" max="8959" width="11.85546875" style="29" customWidth="1"/>
    <col min="8960" max="8960" width="10.140625" style="29" customWidth="1"/>
    <col min="8961" max="8961" width="44.5703125" style="29" customWidth="1"/>
    <col min="8962" max="8962" width="14.85546875" style="29" customWidth="1"/>
    <col min="8963" max="8963" width="5.5703125" style="29" customWidth="1"/>
    <col min="8964" max="8964" width="6.85546875" style="29" customWidth="1"/>
    <col min="8965" max="8965" width="12.28515625" style="29" customWidth="1"/>
    <col min="8966" max="8966" width="15.7109375" style="29" customWidth="1"/>
    <col min="8967" max="8967" width="16.140625" style="29" customWidth="1"/>
    <col min="8968" max="8968" width="12.28515625" style="29" customWidth="1"/>
    <col min="8969" max="8969" width="13.28515625" style="29" customWidth="1"/>
    <col min="8970" max="8970" width="13.5703125" style="29" customWidth="1"/>
    <col min="8971" max="9213" width="9.140625" style="29"/>
    <col min="9214" max="9214" width="7.42578125" style="29" customWidth="1"/>
    <col min="9215" max="9215" width="11.85546875" style="29" customWidth="1"/>
    <col min="9216" max="9216" width="10.140625" style="29" customWidth="1"/>
    <col min="9217" max="9217" width="44.5703125" style="29" customWidth="1"/>
    <col min="9218" max="9218" width="14.85546875" style="29" customWidth="1"/>
    <col min="9219" max="9219" width="5.5703125" style="29" customWidth="1"/>
    <col min="9220" max="9220" width="6.85546875" style="29" customWidth="1"/>
    <col min="9221" max="9221" width="12.28515625" style="29" customWidth="1"/>
    <col min="9222" max="9222" width="15.7109375" style="29" customWidth="1"/>
    <col min="9223" max="9223" width="16.140625" style="29" customWidth="1"/>
    <col min="9224" max="9224" width="12.28515625" style="29" customWidth="1"/>
    <col min="9225" max="9225" width="13.28515625" style="29" customWidth="1"/>
    <col min="9226" max="9226" width="13.5703125" style="29" customWidth="1"/>
    <col min="9227" max="9469" width="9.140625" style="29"/>
    <col min="9470" max="9470" width="7.42578125" style="29" customWidth="1"/>
    <col min="9471" max="9471" width="11.85546875" style="29" customWidth="1"/>
    <col min="9472" max="9472" width="10.140625" style="29" customWidth="1"/>
    <col min="9473" max="9473" width="44.5703125" style="29" customWidth="1"/>
    <col min="9474" max="9474" width="14.85546875" style="29" customWidth="1"/>
    <col min="9475" max="9475" width="5.5703125" style="29" customWidth="1"/>
    <col min="9476" max="9476" width="6.85546875" style="29" customWidth="1"/>
    <col min="9477" max="9477" width="12.28515625" style="29" customWidth="1"/>
    <col min="9478" max="9478" width="15.7109375" style="29" customWidth="1"/>
    <col min="9479" max="9479" width="16.140625" style="29" customWidth="1"/>
    <col min="9480" max="9480" width="12.28515625" style="29" customWidth="1"/>
    <col min="9481" max="9481" width="13.28515625" style="29" customWidth="1"/>
    <col min="9482" max="9482" width="13.5703125" style="29" customWidth="1"/>
    <col min="9483" max="9725" width="9.140625" style="29"/>
    <col min="9726" max="9726" width="7.42578125" style="29" customWidth="1"/>
    <col min="9727" max="9727" width="11.85546875" style="29" customWidth="1"/>
    <col min="9728" max="9728" width="10.140625" style="29" customWidth="1"/>
    <col min="9729" max="9729" width="44.5703125" style="29" customWidth="1"/>
    <col min="9730" max="9730" width="14.85546875" style="29" customWidth="1"/>
    <col min="9731" max="9731" width="5.5703125" style="29" customWidth="1"/>
    <col min="9732" max="9732" width="6.85546875" style="29" customWidth="1"/>
    <col min="9733" max="9733" width="12.28515625" style="29" customWidth="1"/>
    <col min="9734" max="9734" width="15.7109375" style="29" customWidth="1"/>
    <col min="9735" max="9735" width="16.140625" style="29" customWidth="1"/>
    <col min="9736" max="9736" width="12.28515625" style="29" customWidth="1"/>
    <col min="9737" max="9737" width="13.28515625" style="29" customWidth="1"/>
    <col min="9738" max="9738" width="13.5703125" style="29" customWidth="1"/>
    <col min="9739" max="9981" width="9.140625" style="29"/>
    <col min="9982" max="9982" width="7.42578125" style="29" customWidth="1"/>
    <col min="9983" max="9983" width="11.85546875" style="29" customWidth="1"/>
    <col min="9984" max="9984" width="10.140625" style="29" customWidth="1"/>
    <col min="9985" max="9985" width="44.5703125" style="29" customWidth="1"/>
    <col min="9986" max="9986" width="14.85546875" style="29" customWidth="1"/>
    <col min="9987" max="9987" width="5.5703125" style="29" customWidth="1"/>
    <col min="9988" max="9988" width="6.85546875" style="29" customWidth="1"/>
    <col min="9989" max="9989" width="12.28515625" style="29" customWidth="1"/>
    <col min="9990" max="9990" width="15.7109375" style="29" customWidth="1"/>
    <col min="9991" max="9991" width="16.140625" style="29" customWidth="1"/>
    <col min="9992" max="9992" width="12.28515625" style="29" customWidth="1"/>
    <col min="9993" max="9993" width="13.28515625" style="29" customWidth="1"/>
    <col min="9994" max="9994" width="13.5703125" style="29" customWidth="1"/>
    <col min="9995" max="10237" width="9.140625" style="29"/>
    <col min="10238" max="10238" width="7.42578125" style="29" customWidth="1"/>
    <col min="10239" max="10239" width="11.85546875" style="29" customWidth="1"/>
    <col min="10240" max="10240" width="10.140625" style="29" customWidth="1"/>
    <col min="10241" max="10241" width="44.5703125" style="29" customWidth="1"/>
    <col min="10242" max="10242" width="14.85546875" style="29" customWidth="1"/>
    <col min="10243" max="10243" width="5.5703125" style="29" customWidth="1"/>
    <col min="10244" max="10244" width="6.85546875" style="29" customWidth="1"/>
    <col min="10245" max="10245" width="12.28515625" style="29" customWidth="1"/>
    <col min="10246" max="10246" width="15.7109375" style="29" customWidth="1"/>
    <col min="10247" max="10247" width="16.140625" style="29" customWidth="1"/>
    <col min="10248" max="10248" width="12.28515625" style="29" customWidth="1"/>
    <col min="10249" max="10249" width="13.28515625" style="29" customWidth="1"/>
    <col min="10250" max="10250" width="13.5703125" style="29" customWidth="1"/>
    <col min="10251" max="10493" width="9.140625" style="29"/>
    <col min="10494" max="10494" width="7.42578125" style="29" customWidth="1"/>
    <col min="10495" max="10495" width="11.85546875" style="29" customWidth="1"/>
    <col min="10496" max="10496" width="10.140625" style="29" customWidth="1"/>
    <col min="10497" max="10497" width="44.5703125" style="29" customWidth="1"/>
    <col min="10498" max="10498" width="14.85546875" style="29" customWidth="1"/>
    <col min="10499" max="10499" width="5.5703125" style="29" customWidth="1"/>
    <col min="10500" max="10500" width="6.85546875" style="29" customWidth="1"/>
    <col min="10501" max="10501" width="12.28515625" style="29" customWidth="1"/>
    <col min="10502" max="10502" width="15.7109375" style="29" customWidth="1"/>
    <col min="10503" max="10503" width="16.140625" style="29" customWidth="1"/>
    <col min="10504" max="10504" width="12.28515625" style="29" customWidth="1"/>
    <col min="10505" max="10505" width="13.28515625" style="29" customWidth="1"/>
    <col min="10506" max="10506" width="13.5703125" style="29" customWidth="1"/>
    <col min="10507" max="10749" width="9.140625" style="29"/>
    <col min="10750" max="10750" width="7.42578125" style="29" customWidth="1"/>
    <col min="10751" max="10751" width="11.85546875" style="29" customWidth="1"/>
    <col min="10752" max="10752" width="10.140625" style="29" customWidth="1"/>
    <col min="10753" max="10753" width="44.5703125" style="29" customWidth="1"/>
    <col min="10754" max="10754" width="14.85546875" style="29" customWidth="1"/>
    <col min="10755" max="10755" width="5.5703125" style="29" customWidth="1"/>
    <col min="10756" max="10756" width="6.85546875" style="29" customWidth="1"/>
    <col min="10757" max="10757" width="12.28515625" style="29" customWidth="1"/>
    <col min="10758" max="10758" width="15.7109375" style="29" customWidth="1"/>
    <col min="10759" max="10759" width="16.140625" style="29" customWidth="1"/>
    <col min="10760" max="10760" width="12.28515625" style="29" customWidth="1"/>
    <col min="10761" max="10761" width="13.28515625" style="29" customWidth="1"/>
    <col min="10762" max="10762" width="13.5703125" style="29" customWidth="1"/>
    <col min="10763" max="11005" width="9.140625" style="29"/>
    <col min="11006" max="11006" width="7.42578125" style="29" customWidth="1"/>
    <col min="11007" max="11007" width="11.85546875" style="29" customWidth="1"/>
    <col min="11008" max="11008" width="10.140625" style="29" customWidth="1"/>
    <col min="11009" max="11009" width="44.5703125" style="29" customWidth="1"/>
    <col min="11010" max="11010" width="14.85546875" style="29" customWidth="1"/>
    <col min="11011" max="11011" width="5.5703125" style="29" customWidth="1"/>
    <col min="11012" max="11012" width="6.85546875" style="29" customWidth="1"/>
    <col min="11013" max="11013" width="12.28515625" style="29" customWidth="1"/>
    <col min="11014" max="11014" width="15.7109375" style="29" customWidth="1"/>
    <col min="11015" max="11015" width="16.140625" style="29" customWidth="1"/>
    <col min="11016" max="11016" width="12.28515625" style="29" customWidth="1"/>
    <col min="11017" max="11017" width="13.28515625" style="29" customWidth="1"/>
    <col min="11018" max="11018" width="13.5703125" style="29" customWidth="1"/>
    <col min="11019" max="11261" width="9.140625" style="29"/>
    <col min="11262" max="11262" width="7.42578125" style="29" customWidth="1"/>
    <col min="11263" max="11263" width="11.85546875" style="29" customWidth="1"/>
    <col min="11264" max="11264" width="10.140625" style="29" customWidth="1"/>
    <col min="11265" max="11265" width="44.5703125" style="29" customWidth="1"/>
    <col min="11266" max="11266" width="14.85546875" style="29" customWidth="1"/>
    <col min="11267" max="11267" width="5.5703125" style="29" customWidth="1"/>
    <col min="11268" max="11268" width="6.85546875" style="29" customWidth="1"/>
    <col min="11269" max="11269" width="12.28515625" style="29" customWidth="1"/>
    <col min="11270" max="11270" width="15.7109375" style="29" customWidth="1"/>
    <col min="11271" max="11271" width="16.140625" style="29" customWidth="1"/>
    <col min="11272" max="11272" width="12.28515625" style="29" customWidth="1"/>
    <col min="11273" max="11273" width="13.28515625" style="29" customWidth="1"/>
    <col min="11274" max="11274" width="13.5703125" style="29" customWidth="1"/>
    <col min="11275" max="11517" width="9.140625" style="29"/>
    <col min="11518" max="11518" width="7.42578125" style="29" customWidth="1"/>
    <col min="11519" max="11519" width="11.85546875" style="29" customWidth="1"/>
    <col min="11520" max="11520" width="10.140625" style="29" customWidth="1"/>
    <col min="11521" max="11521" width="44.5703125" style="29" customWidth="1"/>
    <col min="11522" max="11522" width="14.85546875" style="29" customWidth="1"/>
    <col min="11523" max="11523" width="5.5703125" style="29" customWidth="1"/>
    <col min="11524" max="11524" width="6.85546875" style="29" customWidth="1"/>
    <col min="11525" max="11525" width="12.28515625" style="29" customWidth="1"/>
    <col min="11526" max="11526" width="15.7109375" style="29" customWidth="1"/>
    <col min="11527" max="11527" width="16.140625" style="29" customWidth="1"/>
    <col min="11528" max="11528" width="12.28515625" style="29" customWidth="1"/>
    <col min="11529" max="11529" width="13.28515625" style="29" customWidth="1"/>
    <col min="11530" max="11530" width="13.5703125" style="29" customWidth="1"/>
    <col min="11531" max="11773" width="9.140625" style="29"/>
    <col min="11774" max="11774" width="7.42578125" style="29" customWidth="1"/>
    <col min="11775" max="11775" width="11.85546875" style="29" customWidth="1"/>
    <col min="11776" max="11776" width="10.140625" style="29" customWidth="1"/>
    <col min="11777" max="11777" width="44.5703125" style="29" customWidth="1"/>
    <col min="11778" max="11778" width="14.85546875" style="29" customWidth="1"/>
    <col min="11779" max="11779" width="5.5703125" style="29" customWidth="1"/>
    <col min="11780" max="11780" width="6.85546875" style="29" customWidth="1"/>
    <col min="11781" max="11781" width="12.28515625" style="29" customWidth="1"/>
    <col min="11782" max="11782" width="15.7109375" style="29" customWidth="1"/>
    <col min="11783" max="11783" width="16.140625" style="29" customWidth="1"/>
    <col min="11784" max="11784" width="12.28515625" style="29" customWidth="1"/>
    <col min="11785" max="11785" width="13.28515625" style="29" customWidth="1"/>
    <col min="11786" max="11786" width="13.5703125" style="29" customWidth="1"/>
    <col min="11787" max="12029" width="9.140625" style="29"/>
    <col min="12030" max="12030" width="7.42578125" style="29" customWidth="1"/>
    <col min="12031" max="12031" width="11.85546875" style="29" customWidth="1"/>
    <col min="12032" max="12032" width="10.140625" style="29" customWidth="1"/>
    <col min="12033" max="12033" width="44.5703125" style="29" customWidth="1"/>
    <col min="12034" max="12034" width="14.85546875" style="29" customWidth="1"/>
    <col min="12035" max="12035" width="5.5703125" style="29" customWidth="1"/>
    <col min="12036" max="12036" width="6.85546875" style="29" customWidth="1"/>
    <col min="12037" max="12037" width="12.28515625" style="29" customWidth="1"/>
    <col min="12038" max="12038" width="15.7109375" style="29" customWidth="1"/>
    <col min="12039" max="12039" width="16.140625" style="29" customWidth="1"/>
    <col min="12040" max="12040" width="12.28515625" style="29" customWidth="1"/>
    <col min="12041" max="12041" width="13.28515625" style="29" customWidth="1"/>
    <col min="12042" max="12042" width="13.5703125" style="29" customWidth="1"/>
    <col min="12043" max="12285" width="9.140625" style="29"/>
    <col min="12286" max="12286" width="7.42578125" style="29" customWidth="1"/>
    <col min="12287" max="12287" width="11.85546875" style="29" customWidth="1"/>
    <col min="12288" max="12288" width="10.140625" style="29" customWidth="1"/>
    <col min="12289" max="12289" width="44.5703125" style="29" customWidth="1"/>
    <col min="12290" max="12290" width="14.85546875" style="29" customWidth="1"/>
    <col min="12291" max="12291" width="5.5703125" style="29" customWidth="1"/>
    <col min="12292" max="12292" width="6.85546875" style="29" customWidth="1"/>
    <col min="12293" max="12293" width="12.28515625" style="29" customWidth="1"/>
    <col min="12294" max="12294" width="15.7109375" style="29" customWidth="1"/>
    <col min="12295" max="12295" width="16.140625" style="29" customWidth="1"/>
    <col min="12296" max="12296" width="12.28515625" style="29" customWidth="1"/>
    <col min="12297" max="12297" width="13.28515625" style="29" customWidth="1"/>
    <col min="12298" max="12298" width="13.5703125" style="29" customWidth="1"/>
    <col min="12299" max="12541" width="9.140625" style="29"/>
    <col min="12542" max="12542" width="7.42578125" style="29" customWidth="1"/>
    <col min="12543" max="12543" width="11.85546875" style="29" customWidth="1"/>
    <col min="12544" max="12544" width="10.140625" style="29" customWidth="1"/>
    <col min="12545" max="12545" width="44.5703125" style="29" customWidth="1"/>
    <col min="12546" max="12546" width="14.85546875" style="29" customWidth="1"/>
    <col min="12547" max="12547" width="5.5703125" style="29" customWidth="1"/>
    <col min="12548" max="12548" width="6.85546875" style="29" customWidth="1"/>
    <col min="12549" max="12549" width="12.28515625" style="29" customWidth="1"/>
    <col min="12550" max="12550" width="15.7109375" style="29" customWidth="1"/>
    <col min="12551" max="12551" width="16.140625" style="29" customWidth="1"/>
    <col min="12552" max="12552" width="12.28515625" style="29" customWidth="1"/>
    <col min="12553" max="12553" width="13.28515625" style="29" customWidth="1"/>
    <col min="12554" max="12554" width="13.5703125" style="29" customWidth="1"/>
    <col min="12555" max="12797" width="9.140625" style="29"/>
    <col min="12798" max="12798" width="7.42578125" style="29" customWidth="1"/>
    <col min="12799" max="12799" width="11.85546875" style="29" customWidth="1"/>
    <col min="12800" max="12800" width="10.140625" style="29" customWidth="1"/>
    <col min="12801" max="12801" width="44.5703125" style="29" customWidth="1"/>
    <col min="12802" max="12802" width="14.85546875" style="29" customWidth="1"/>
    <col min="12803" max="12803" width="5.5703125" style="29" customWidth="1"/>
    <col min="12804" max="12804" width="6.85546875" style="29" customWidth="1"/>
    <col min="12805" max="12805" width="12.28515625" style="29" customWidth="1"/>
    <col min="12806" max="12806" width="15.7109375" style="29" customWidth="1"/>
    <col min="12807" max="12807" width="16.140625" style="29" customWidth="1"/>
    <col min="12808" max="12808" width="12.28515625" style="29" customWidth="1"/>
    <col min="12809" max="12809" width="13.28515625" style="29" customWidth="1"/>
    <col min="12810" max="12810" width="13.5703125" style="29" customWidth="1"/>
    <col min="12811" max="13053" width="9.140625" style="29"/>
    <col min="13054" max="13054" width="7.42578125" style="29" customWidth="1"/>
    <col min="13055" max="13055" width="11.85546875" style="29" customWidth="1"/>
    <col min="13056" max="13056" width="10.140625" style="29" customWidth="1"/>
    <col min="13057" max="13057" width="44.5703125" style="29" customWidth="1"/>
    <col min="13058" max="13058" width="14.85546875" style="29" customWidth="1"/>
    <col min="13059" max="13059" width="5.5703125" style="29" customWidth="1"/>
    <col min="13060" max="13060" width="6.85546875" style="29" customWidth="1"/>
    <col min="13061" max="13061" width="12.28515625" style="29" customWidth="1"/>
    <col min="13062" max="13062" width="15.7109375" style="29" customWidth="1"/>
    <col min="13063" max="13063" width="16.140625" style="29" customWidth="1"/>
    <col min="13064" max="13064" width="12.28515625" style="29" customWidth="1"/>
    <col min="13065" max="13065" width="13.28515625" style="29" customWidth="1"/>
    <col min="13066" max="13066" width="13.5703125" style="29" customWidth="1"/>
    <col min="13067" max="13309" width="9.140625" style="29"/>
    <col min="13310" max="13310" width="7.42578125" style="29" customWidth="1"/>
    <col min="13311" max="13311" width="11.85546875" style="29" customWidth="1"/>
    <col min="13312" max="13312" width="10.140625" style="29" customWidth="1"/>
    <col min="13313" max="13313" width="44.5703125" style="29" customWidth="1"/>
    <col min="13314" max="13314" width="14.85546875" style="29" customWidth="1"/>
    <col min="13315" max="13315" width="5.5703125" style="29" customWidth="1"/>
    <col min="13316" max="13316" width="6.85546875" style="29" customWidth="1"/>
    <col min="13317" max="13317" width="12.28515625" style="29" customWidth="1"/>
    <col min="13318" max="13318" width="15.7109375" style="29" customWidth="1"/>
    <col min="13319" max="13319" width="16.140625" style="29" customWidth="1"/>
    <col min="13320" max="13320" width="12.28515625" style="29" customWidth="1"/>
    <col min="13321" max="13321" width="13.28515625" style="29" customWidth="1"/>
    <col min="13322" max="13322" width="13.5703125" style="29" customWidth="1"/>
    <col min="13323" max="13565" width="9.140625" style="29"/>
    <col min="13566" max="13566" width="7.42578125" style="29" customWidth="1"/>
    <col min="13567" max="13567" width="11.85546875" style="29" customWidth="1"/>
    <col min="13568" max="13568" width="10.140625" style="29" customWidth="1"/>
    <col min="13569" max="13569" width="44.5703125" style="29" customWidth="1"/>
    <col min="13570" max="13570" width="14.85546875" style="29" customWidth="1"/>
    <col min="13571" max="13571" width="5.5703125" style="29" customWidth="1"/>
    <col min="13572" max="13572" width="6.85546875" style="29" customWidth="1"/>
    <col min="13573" max="13573" width="12.28515625" style="29" customWidth="1"/>
    <col min="13574" max="13574" width="15.7109375" style="29" customWidth="1"/>
    <col min="13575" max="13575" width="16.140625" style="29" customWidth="1"/>
    <col min="13576" max="13576" width="12.28515625" style="29" customWidth="1"/>
    <col min="13577" max="13577" width="13.28515625" style="29" customWidth="1"/>
    <col min="13578" max="13578" width="13.5703125" style="29" customWidth="1"/>
    <col min="13579" max="13821" width="9.140625" style="29"/>
    <col min="13822" max="13822" width="7.42578125" style="29" customWidth="1"/>
    <col min="13823" max="13823" width="11.85546875" style="29" customWidth="1"/>
    <col min="13824" max="13824" width="10.140625" style="29" customWidth="1"/>
    <col min="13825" max="13825" width="44.5703125" style="29" customWidth="1"/>
    <col min="13826" max="13826" width="14.85546875" style="29" customWidth="1"/>
    <col min="13827" max="13827" width="5.5703125" style="29" customWidth="1"/>
    <col min="13828" max="13828" width="6.85546875" style="29" customWidth="1"/>
    <col min="13829" max="13829" width="12.28515625" style="29" customWidth="1"/>
    <col min="13830" max="13830" width="15.7109375" style="29" customWidth="1"/>
    <col min="13831" max="13831" width="16.140625" style="29" customWidth="1"/>
    <col min="13832" max="13832" width="12.28515625" style="29" customWidth="1"/>
    <col min="13833" max="13833" width="13.28515625" style="29" customWidth="1"/>
    <col min="13834" max="13834" width="13.5703125" style="29" customWidth="1"/>
    <col min="13835" max="14077" width="9.140625" style="29"/>
    <col min="14078" max="14078" width="7.42578125" style="29" customWidth="1"/>
    <col min="14079" max="14079" width="11.85546875" style="29" customWidth="1"/>
    <col min="14080" max="14080" width="10.140625" style="29" customWidth="1"/>
    <col min="14081" max="14081" width="44.5703125" style="29" customWidth="1"/>
    <col min="14082" max="14082" width="14.85546875" style="29" customWidth="1"/>
    <col min="14083" max="14083" width="5.5703125" style="29" customWidth="1"/>
    <col min="14084" max="14084" width="6.85546875" style="29" customWidth="1"/>
    <col min="14085" max="14085" width="12.28515625" style="29" customWidth="1"/>
    <col min="14086" max="14086" width="15.7109375" style="29" customWidth="1"/>
    <col min="14087" max="14087" width="16.140625" style="29" customWidth="1"/>
    <col min="14088" max="14088" width="12.28515625" style="29" customWidth="1"/>
    <col min="14089" max="14089" width="13.28515625" style="29" customWidth="1"/>
    <col min="14090" max="14090" width="13.5703125" style="29" customWidth="1"/>
    <col min="14091" max="14333" width="9.140625" style="29"/>
    <col min="14334" max="14334" width="7.42578125" style="29" customWidth="1"/>
    <col min="14335" max="14335" width="11.85546875" style="29" customWidth="1"/>
    <col min="14336" max="14336" width="10.140625" style="29" customWidth="1"/>
    <col min="14337" max="14337" width="44.5703125" style="29" customWidth="1"/>
    <col min="14338" max="14338" width="14.85546875" style="29" customWidth="1"/>
    <col min="14339" max="14339" width="5.5703125" style="29" customWidth="1"/>
    <col min="14340" max="14340" width="6.85546875" style="29" customWidth="1"/>
    <col min="14341" max="14341" width="12.28515625" style="29" customWidth="1"/>
    <col min="14342" max="14342" width="15.7109375" style="29" customWidth="1"/>
    <col min="14343" max="14343" width="16.140625" style="29" customWidth="1"/>
    <col min="14344" max="14344" width="12.28515625" style="29" customWidth="1"/>
    <col min="14345" max="14345" width="13.28515625" style="29" customWidth="1"/>
    <col min="14346" max="14346" width="13.5703125" style="29" customWidth="1"/>
    <col min="14347" max="14589" width="9.140625" style="29"/>
    <col min="14590" max="14590" width="7.42578125" style="29" customWidth="1"/>
    <col min="14591" max="14591" width="11.85546875" style="29" customWidth="1"/>
    <col min="14592" max="14592" width="10.140625" style="29" customWidth="1"/>
    <col min="14593" max="14593" width="44.5703125" style="29" customWidth="1"/>
    <col min="14594" max="14594" width="14.85546875" style="29" customWidth="1"/>
    <col min="14595" max="14595" width="5.5703125" style="29" customWidth="1"/>
    <col min="14596" max="14596" width="6.85546875" style="29" customWidth="1"/>
    <col min="14597" max="14597" width="12.28515625" style="29" customWidth="1"/>
    <col min="14598" max="14598" width="15.7109375" style="29" customWidth="1"/>
    <col min="14599" max="14599" width="16.140625" style="29" customWidth="1"/>
    <col min="14600" max="14600" width="12.28515625" style="29" customWidth="1"/>
    <col min="14601" max="14601" width="13.28515625" style="29" customWidth="1"/>
    <col min="14602" max="14602" width="13.5703125" style="29" customWidth="1"/>
    <col min="14603" max="14845" width="9.140625" style="29"/>
    <col min="14846" max="14846" width="7.42578125" style="29" customWidth="1"/>
    <col min="14847" max="14847" width="11.85546875" style="29" customWidth="1"/>
    <col min="14848" max="14848" width="10.140625" style="29" customWidth="1"/>
    <col min="14849" max="14849" width="44.5703125" style="29" customWidth="1"/>
    <col min="14850" max="14850" width="14.85546875" style="29" customWidth="1"/>
    <col min="14851" max="14851" width="5.5703125" style="29" customWidth="1"/>
    <col min="14852" max="14852" width="6.85546875" style="29" customWidth="1"/>
    <col min="14853" max="14853" width="12.28515625" style="29" customWidth="1"/>
    <col min="14854" max="14854" width="15.7109375" style="29" customWidth="1"/>
    <col min="14855" max="14855" width="16.140625" style="29" customWidth="1"/>
    <col min="14856" max="14856" width="12.28515625" style="29" customWidth="1"/>
    <col min="14857" max="14857" width="13.28515625" style="29" customWidth="1"/>
    <col min="14858" max="14858" width="13.5703125" style="29" customWidth="1"/>
    <col min="14859" max="15101" width="9.140625" style="29"/>
    <col min="15102" max="15102" width="7.42578125" style="29" customWidth="1"/>
    <col min="15103" max="15103" width="11.85546875" style="29" customWidth="1"/>
    <col min="15104" max="15104" width="10.140625" style="29" customWidth="1"/>
    <col min="15105" max="15105" width="44.5703125" style="29" customWidth="1"/>
    <col min="15106" max="15106" width="14.85546875" style="29" customWidth="1"/>
    <col min="15107" max="15107" width="5.5703125" style="29" customWidth="1"/>
    <col min="15108" max="15108" width="6.85546875" style="29" customWidth="1"/>
    <col min="15109" max="15109" width="12.28515625" style="29" customWidth="1"/>
    <col min="15110" max="15110" width="15.7109375" style="29" customWidth="1"/>
    <col min="15111" max="15111" width="16.140625" style="29" customWidth="1"/>
    <col min="15112" max="15112" width="12.28515625" style="29" customWidth="1"/>
    <col min="15113" max="15113" width="13.28515625" style="29" customWidth="1"/>
    <col min="15114" max="15114" width="13.5703125" style="29" customWidth="1"/>
    <col min="15115" max="15357" width="9.140625" style="29"/>
    <col min="15358" max="15358" width="7.42578125" style="29" customWidth="1"/>
    <col min="15359" max="15359" width="11.85546875" style="29" customWidth="1"/>
    <col min="15360" max="15360" width="10.140625" style="29" customWidth="1"/>
    <col min="15361" max="15361" width="44.5703125" style="29" customWidth="1"/>
    <col min="15362" max="15362" width="14.85546875" style="29" customWidth="1"/>
    <col min="15363" max="15363" width="5.5703125" style="29" customWidth="1"/>
    <col min="15364" max="15364" width="6.85546875" style="29" customWidth="1"/>
    <col min="15365" max="15365" width="12.28515625" style="29" customWidth="1"/>
    <col min="15366" max="15366" width="15.7109375" style="29" customWidth="1"/>
    <col min="15367" max="15367" width="16.140625" style="29" customWidth="1"/>
    <col min="15368" max="15368" width="12.28515625" style="29" customWidth="1"/>
    <col min="15369" max="15369" width="13.28515625" style="29" customWidth="1"/>
    <col min="15370" max="15370" width="13.5703125" style="29" customWidth="1"/>
    <col min="15371" max="15613" width="9.140625" style="29"/>
    <col min="15614" max="15614" width="7.42578125" style="29" customWidth="1"/>
    <col min="15615" max="15615" width="11.85546875" style="29" customWidth="1"/>
    <col min="15616" max="15616" width="10.140625" style="29" customWidth="1"/>
    <col min="15617" max="15617" width="44.5703125" style="29" customWidth="1"/>
    <col min="15618" max="15618" width="14.85546875" style="29" customWidth="1"/>
    <col min="15619" max="15619" width="5.5703125" style="29" customWidth="1"/>
    <col min="15620" max="15620" width="6.85546875" style="29" customWidth="1"/>
    <col min="15621" max="15621" width="12.28515625" style="29" customWidth="1"/>
    <col min="15622" max="15622" width="15.7109375" style="29" customWidth="1"/>
    <col min="15623" max="15623" width="16.140625" style="29" customWidth="1"/>
    <col min="15624" max="15624" width="12.28515625" style="29" customWidth="1"/>
    <col min="15625" max="15625" width="13.28515625" style="29" customWidth="1"/>
    <col min="15626" max="15626" width="13.5703125" style="29" customWidth="1"/>
    <col min="15627" max="15869" width="9.140625" style="29"/>
    <col min="15870" max="15870" width="7.42578125" style="29" customWidth="1"/>
    <col min="15871" max="15871" width="11.85546875" style="29" customWidth="1"/>
    <col min="15872" max="15872" width="10.140625" style="29" customWidth="1"/>
    <col min="15873" max="15873" width="44.5703125" style="29" customWidth="1"/>
    <col min="15874" max="15874" width="14.85546875" style="29" customWidth="1"/>
    <col min="15875" max="15875" width="5.5703125" style="29" customWidth="1"/>
    <col min="15876" max="15876" width="6.85546875" style="29" customWidth="1"/>
    <col min="15877" max="15877" width="12.28515625" style="29" customWidth="1"/>
    <col min="15878" max="15878" width="15.7109375" style="29" customWidth="1"/>
    <col min="15879" max="15879" width="16.140625" style="29" customWidth="1"/>
    <col min="15880" max="15880" width="12.28515625" style="29" customWidth="1"/>
    <col min="15881" max="15881" width="13.28515625" style="29" customWidth="1"/>
    <col min="15882" max="15882" width="13.5703125" style="29" customWidth="1"/>
    <col min="15883" max="16125" width="9.140625" style="29"/>
    <col min="16126" max="16126" width="7.42578125" style="29" customWidth="1"/>
    <col min="16127" max="16127" width="11.85546875" style="29" customWidth="1"/>
    <col min="16128" max="16128" width="10.140625" style="29" customWidth="1"/>
    <col min="16129" max="16129" width="44.5703125" style="29" customWidth="1"/>
    <col min="16130" max="16130" width="14.85546875" style="29" customWidth="1"/>
    <col min="16131" max="16131" width="5.5703125" style="29" customWidth="1"/>
    <col min="16132" max="16132" width="6.85546875" style="29" customWidth="1"/>
    <col min="16133" max="16133" width="12.28515625" style="29" customWidth="1"/>
    <col min="16134" max="16134" width="15.7109375" style="29" customWidth="1"/>
    <col min="16135" max="16135" width="16.140625" style="29" customWidth="1"/>
    <col min="16136" max="16136" width="12.28515625" style="29" customWidth="1"/>
    <col min="16137" max="16137" width="13.28515625" style="29" customWidth="1"/>
    <col min="16138" max="16138" width="13.5703125" style="29" customWidth="1"/>
    <col min="16139" max="16384" width="9.140625" style="29"/>
  </cols>
  <sheetData>
    <row r="1" spans="1:10">
      <c r="A1" s="270" t="s">
        <v>0</v>
      </c>
      <c r="B1" s="270"/>
      <c r="C1" s="270"/>
      <c r="D1" s="270"/>
      <c r="E1" s="270"/>
      <c r="F1" s="270"/>
      <c r="G1" s="270"/>
      <c r="H1" s="270"/>
      <c r="I1" s="270"/>
    </row>
    <row r="2" spans="1:10">
      <c r="A2" s="271" t="s">
        <v>1</v>
      </c>
      <c r="B2" s="271"/>
      <c r="C2" s="271"/>
      <c r="D2" s="271"/>
      <c r="E2" s="271"/>
      <c r="F2" s="271"/>
      <c r="G2" s="271"/>
      <c r="H2" s="271"/>
      <c r="I2" s="271"/>
    </row>
    <row r="3" spans="1:10">
      <c r="A3" s="271" t="s">
        <v>2</v>
      </c>
      <c r="B3" s="271"/>
      <c r="C3" s="271"/>
      <c r="D3" s="271"/>
      <c r="E3" s="271"/>
      <c r="F3" s="271"/>
      <c r="G3" s="271"/>
      <c r="H3" s="271"/>
      <c r="I3" s="271"/>
    </row>
    <row r="4" spans="1:10">
      <c r="A4" s="271" t="s">
        <v>3</v>
      </c>
      <c r="B4" s="271"/>
      <c r="C4" s="271"/>
      <c r="D4" s="271"/>
      <c r="E4" s="271"/>
      <c r="F4" s="271"/>
      <c r="G4" s="271"/>
      <c r="H4" s="271"/>
      <c r="I4" s="271"/>
    </row>
    <row r="5" spans="1:10">
      <c r="A5" s="110"/>
      <c r="B5" s="110"/>
      <c r="C5" s="110"/>
      <c r="D5" s="110"/>
      <c r="E5" s="111"/>
      <c r="F5" s="110"/>
      <c r="G5" s="110"/>
      <c r="H5" s="112"/>
      <c r="I5" s="113"/>
    </row>
    <row r="6" spans="1:10">
      <c r="A6" s="114"/>
      <c r="B6" s="114"/>
      <c r="C6" s="114"/>
      <c r="D6" s="114"/>
      <c r="E6" s="111"/>
      <c r="F6" s="114"/>
      <c r="G6" s="114"/>
      <c r="H6" s="115"/>
      <c r="I6" s="116"/>
    </row>
    <row r="7" spans="1:10" ht="15">
      <c r="A7" s="272" t="s">
        <v>4</v>
      </c>
      <c r="B7" s="272"/>
      <c r="C7" s="272"/>
      <c r="D7" s="272"/>
      <c r="E7" s="272"/>
      <c r="F7" s="272"/>
      <c r="G7" s="272"/>
      <c r="H7" s="272"/>
      <c r="I7" s="272"/>
      <c r="J7" s="124"/>
    </row>
    <row r="8" spans="1:10" ht="15">
      <c r="A8" s="269" t="s">
        <v>5</v>
      </c>
      <c r="B8" s="269"/>
      <c r="C8" s="269"/>
      <c r="D8" s="269"/>
      <c r="E8" s="117"/>
      <c r="F8" s="118"/>
      <c r="G8" s="118"/>
      <c r="H8" s="288"/>
      <c r="I8" s="288"/>
    </row>
    <row r="9" spans="1:10" ht="15">
      <c r="A9" s="273" t="s">
        <v>279</v>
      </c>
      <c r="B9" s="273"/>
      <c r="C9" s="273"/>
      <c r="D9" s="273"/>
      <c r="E9" s="273"/>
      <c r="F9" s="273"/>
      <c r="G9" s="273"/>
      <c r="H9" s="273"/>
      <c r="I9" s="30"/>
      <c r="J9" s="30"/>
    </row>
    <row r="10" spans="1:10" ht="45">
      <c r="A10" s="31" t="s">
        <v>7</v>
      </c>
      <c r="B10" s="31" t="s">
        <v>8</v>
      </c>
      <c r="C10" s="31" t="s">
        <v>9</v>
      </c>
      <c r="D10" s="31" t="s">
        <v>10</v>
      </c>
      <c r="E10" s="31" t="s">
        <v>11</v>
      </c>
      <c r="F10" s="31" t="s">
        <v>12</v>
      </c>
      <c r="G10" s="31" t="s">
        <v>13</v>
      </c>
      <c r="H10" s="32" t="s">
        <v>14</v>
      </c>
      <c r="I10" s="33" t="s">
        <v>15</v>
      </c>
      <c r="J10" s="129" t="s">
        <v>16</v>
      </c>
    </row>
    <row r="11" spans="1:10" ht="15">
      <c r="A11" s="273"/>
      <c r="B11" s="273"/>
      <c r="C11" s="273"/>
      <c r="D11" s="273"/>
      <c r="E11" s="273"/>
      <c r="F11" s="273"/>
      <c r="G11" s="273"/>
      <c r="H11" s="273"/>
      <c r="I11" s="34">
        <f>SUM(I12:I16)</f>
        <v>37571.43</v>
      </c>
      <c r="J11" s="130"/>
    </row>
    <row r="12" spans="1:10" ht="72.75">
      <c r="A12" s="131">
        <v>43</v>
      </c>
      <c r="B12" s="48" t="s">
        <v>77</v>
      </c>
      <c r="C12" s="48" t="s">
        <v>178</v>
      </c>
      <c r="D12" s="266" t="s">
        <v>200</v>
      </c>
      <c r="E12" s="48" t="s">
        <v>78</v>
      </c>
      <c r="F12" s="48" t="s">
        <v>20</v>
      </c>
      <c r="G12" s="48">
        <v>3</v>
      </c>
      <c r="H12" s="132">
        <v>2129</v>
      </c>
      <c r="I12" s="128">
        <f>H12*G12</f>
        <v>6387</v>
      </c>
      <c r="J12" s="137">
        <f>H12*0.01</f>
        <v>21.29</v>
      </c>
    </row>
    <row r="13" spans="1:10" ht="72.75">
      <c r="A13" s="131">
        <v>44</v>
      </c>
      <c r="B13" s="210" t="s">
        <v>79</v>
      </c>
      <c r="C13" s="39" t="s">
        <v>80</v>
      </c>
      <c r="D13" s="133" t="s">
        <v>196</v>
      </c>
      <c r="E13" s="134" t="s">
        <v>78</v>
      </c>
      <c r="F13" s="209" t="s">
        <v>20</v>
      </c>
      <c r="G13" s="52">
        <v>3</v>
      </c>
      <c r="H13" s="122">
        <v>3156.88</v>
      </c>
      <c r="I13" s="128">
        <f t="shared" ref="I13:I16" si="0">H13*G13</f>
        <v>9470.64</v>
      </c>
      <c r="J13" s="137">
        <f t="shared" ref="J13:J16" si="1">H13*0.01</f>
        <v>31.568800000000003</v>
      </c>
    </row>
    <row r="14" spans="1:10" ht="72.75">
      <c r="A14" s="131">
        <v>45</v>
      </c>
      <c r="B14" s="210" t="s">
        <v>81</v>
      </c>
      <c r="C14" s="39" t="s">
        <v>80</v>
      </c>
      <c r="D14" s="133" t="s">
        <v>197</v>
      </c>
      <c r="E14" s="134" t="s">
        <v>78</v>
      </c>
      <c r="F14" s="209" t="s">
        <v>20</v>
      </c>
      <c r="G14" s="52">
        <v>3</v>
      </c>
      <c r="H14" s="122">
        <v>4225.66</v>
      </c>
      <c r="I14" s="128">
        <f t="shared" si="0"/>
        <v>12676.98</v>
      </c>
      <c r="J14" s="137">
        <f t="shared" si="1"/>
        <v>42.256599999999999</v>
      </c>
    </row>
    <row r="15" spans="1:10" ht="72.75">
      <c r="A15" s="131">
        <v>46</v>
      </c>
      <c r="B15" s="210" t="s">
        <v>82</v>
      </c>
      <c r="C15" s="39" t="s">
        <v>178</v>
      </c>
      <c r="D15" s="133" t="s">
        <v>198</v>
      </c>
      <c r="E15" s="134" t="s">
        <v>78</v>
      </c>
      <c r="F15" s="209" t="s">
        <v>20</v>
      </c>
      <c r="G15" s="52">
        <v>1</v>
      </c>
      <c r="H15" s="122">
        <v>5540.01</v>
      </c>
      <c r="I15" s="128">
        <f t="shared" si="0"/>
        <v>5540.01</v>
      </c>
      <c r="J15" s="137">
        <f t="shared" si="1"/>
        <v>55.400100000000002</v>
      </c>
    </row>
    <row r="16" spans="1:10" ht="72">
      <c r="A16" s="131">
        <v>47</v>
      </c>
      <c r="B16" s="210" t="s">
        <v>83</v>
      </c>
      <c r="C16" s="39" t="s">
        <v>80</v>
      </c>
      <c r="D16" s="135" t="s">
        <v>199</v>
      </c>
      <c r="E16" s="134" t="s">
        <v>84</v>
      </c>
      <c r="F16" s="209" t="s">
        <v>20</v>
      </c>
      <c r="G16" s="52">
        <v>3</v>
      </c>
      <c r="H16" s="122">
        <v>1165.5999999999999</v>
      </c>
      <c r="I16" s="128">
        <f t="shared" si="0"/>
        <v>3496.7999999999997</v>
      </c>
      <c r="J16" s="137">
        <f t="shared" si="1"/>
        <v>11.655999999999999</v>
      </c>
    </row>
    <row r="17" spans="1:1">
      <c r="A17" s="136"/>
    </row>
    <row r="18" spans="1:1">
      <c r="A18" s="136"/>
    </row>
    <row r="19" spans="1:1">
      <c r="A19" s="136"/>
    </row>
    <row r="23" spans="1:1" ht="14.25" customHeight="1"/>
    <row r="24" spans="1:1" ht="14.25" customHeight="1"/>
    <row r="25" spans="1:1" ht="14.25" customHeight="1"/>
    <row r="26" spans="1:1" ht="14.25" customHeight="1"/>
    <row r="27" spans="1:1" ht="14.25" customHeight="1"/>
  </sheetData>
  <mergeCells count="9">
    <mergeCell ref="A9:H9"/>
    <mergeCell ref="A11:H11"/>
    <mergeCell ref="A1:I1"/>
    <mergeCell ref="A2:I2"/>
    <mergeCell ref="A3:I3"/>
    <mergeCell ref="A4:I4"/>
    <mergeCell ref="A7:I7"/>
    <mergeCell ref="A8:D8"/>
    <mergeCell ref="H8:I8"/>
  </mergeCells>
  <pageMargins left="0.51181102362204722" right="0.51181102362204722" top="0.78740157480314965" bottom="0.78740157480314965" header="0.31496062992125984" footer="0.31496062992125984"/>
  <pageSetup paperSize="9" scale="70" orientation="landscape" r:id="rId1"/>
  <legacyDrawing r:id="rId2"/>
  <oleObjects>
    <oleObject progId="Word.Picture.8" shapeId="6145" r:id="rId3"/>
  </oleObjects>
</worksheet>
</file>

<file path=xl/worksheets/sheet9.xml><?xml version="1.0" encoding="utf-8"?>
<worksheet xmlns="http://schemas.openxmlformats.org/spreadsheetml/2006/main" xmlns:r="http://schemas.openxmlformats.org/officeDocument/2006/relationships">
  <dimension ref="A1:K19"/>
  <sheetViews>
    <sheetView topLeftCell="A10" workbookViewId="0">
      <selection activeCell="D11" sqref="D11"/>
    </sheetView>
  </sheetViews>
  <sheetFormatPr defaultRowHeight="12.75"/>
  <cols>
    <col min="1" max="1" width="7.140625" style="206" customWidth="1"/>
    <col min="2" max="2" width="12.28515625" style="206" customWidth="1"/>
    <col min="3" max="3" width="12" style="206" customWidth="1"/>
    <col min="4" max="4" width="68.5703125" style="164" customWidth="1"/>
    <col min="5" max="5" width="11.140625" style="164" bestFit="1" customWidth="1"/>
    <col min="6" max="6" width="5.28515625" style="164" customWidth="1"/>
    <col min="7" max="7" width="5.85546875" style="164" customWidth="1"/>
    <col min="8" max="8" width="12" style="164" customWidth="1"/>
    <col min="9" max="9" width="15.7109375" style="164" customWidth="1"/>
    <col min="10" max="10" width="1" style="164" hidden="1" customWidth="1"/>
    <col min="11" max="11" width="10" style="164" customWidth="1"/>
    <col min="12" max="238" width="9.140625" style="164"/>
    <col min="239" max="239" width="7.140625" style="164" customWidth="1"/>
    <col min="240" max="240" width="12.28515625" style="164" customWidth="1"/>
    <col min="241" max="241" width="12" style="164" customWidth="1"/>
    <col min="242" max="242" width="26.28515625" style="164" customWidth="1"/>
    <col min="243" max="243" width="11.140625" style="164" bestFit="1" customWidth="1"/>
    <col min="244" max="244" width="5.28515625" style="164" customWidth="1"/>
    <col min="245" max="245" width="6.7109375" style="164" customWidth="1"/>
    <col min="246" max="246" width="11.7109375" style="164" bestFit="1" customWidth="1"/>
    <col min="247" max="247" width="15.7109375" style="164" bestFit="1" customWidth="1"/>
    <col min="248" max="248" width="0" style="164" hidden="1" customWidth="1"/>
    <col min="249" max="249" width="16.140625" style="164" customWidth="1"/>
    <col min="250" max="494" width="9.140625" style="164"/>
    <col min="495" max="495" width="7.140625" style="164" customWidth="1"/>
    <col min="496" max="496" width="12.28515625" style="164" customWidth="1"/>
    <col min="497" max="497" width="12" style="164" customWidth="1"/>
    <col min="498" max="498" width="26.28515625" style="164" customWidth="1"/>
    <col min="499" max="499" width="11.140625" style="164" bestFit="1" customWidth="1"/>
    <col min="500" max="500" width="5.28515625" style="164" customWidth="1"/>
    <col min="501" max="501" width="6.7109375" style="164" customWidth="1"/>
    <col min="502" max="502" width="11.7109375" style="164" bestFit="1" customWidth="1"/>
    <col min="503" max="503" width="15.7109375" style="164" bestFit="1" customWidth="1"/>
    <col min="504" max="504" width="0" style="164" hidden="1" customWidth="1"/>
    <col min="505" max="505" width="16.140625" style="164" customWidth="1"/>
    <col min="506" max="750" width="9.140625" style="164"/>
    <col min="751" max="751" width="7.140625" style="164" customWidth="1"/>
    <col min="752" max="752" width="12.28515625" style="164" customWidth="1"/>
    <col min="753" max="753" width="12" style="164" customWidth="1"/>
    <col min="754" max="754" width="26.28515625" style="164" customWidth="1"/>
    <col min="755" max="755" width="11.140625" style="164" bestFit="1" customWidth="1"/>
    <col min="756" max="756" width="5.28515625" style="164" customWidth="1"/>
    <col min="757" max="757" width="6.7109375" style="164" customWidth="1"/>
    <col min="758" max="758" width="11.7109375" style="164" bestFit="1" customWidth="1"/>
    <col min="759" max="759" width="15.7109375" style="164" bestFit="1" customWidth="1"/>
    <col min="760" max="760" width="0" style="164" hidden="1" customWidth="1"/>
    <col min="761" max="761" width="16.140625" style="164" customWidth="1"/>
    <col min="762" max="1006" width="9.140625" style="164"/>
    <col min="1007" max="1007" width="7.140625" style="164" customWidth="1"/>
    <col min="1008" max="1008" width="12.28515625" style="164" customWidth="1"/>
    <col min="1009" max="1009" width="12" style="164" customWidth="1"/>
    <col min="1010" max="1010" width="26.28515625" style="164" customWidth="1"/>
    <col min="1011" max="1011" width="11.140625" style="164" bestFit="1" customWidth="1"/>
    <col min="1012" max="1012" width="5.28515625" style="164" customWidth="1"/>
    <col min="1013" max="1013" width="6.7109375" style="164" customWidth="1"/>
    <col min="1014" max="1014" width="11.7109375" style="164" bestFit="1" customWidth="1"/>
    <col min="1015" max="1015" width="15.7109375" style="164" bestFit="1" customWidth="1"/>
    <col min="1016" max="1016" width="0" style="164" hidden="1" customWidth="1"/>
    <col min="1017" max="1017" width="16.140625" style="164" customWidth="1"/>
    <col min="1018" max="1262" width="9.140625" style="164"/>
    <col min="1263" max="1263" width="7.140625" style="164" customWidth="1"/>
    <col min="1264" max="1264" width="12.28515625" style="164" customWidth="1"/>
    <col min="1265" max="1265" width="12" style="164" customWidth="1"/>
    <col min="1266" max="1266" width="26.28515625" style="164" customWidth="1"/>
    <col min="1267" max="1267" width="11.140625" style="164" bestFit="1" customWidth="1"/>
    <col min="1268" max="1268" width="5.28515625" style="164" customWidth="1"/>
    <col min="1269" max="1269" width="6.7109375" style="164" customWidth="1"/>
    <col min="1270" max="1270" width="11.7109375" style="164" bestFit="1" customWidth="1"/>
    <col min="1271" max="1271" width="15.7109375" style="164" bestFit="1" customWidth="1"/>
    <col min="1272" max="1272" width="0" style="164" hidden="1" customWidth="1"/>
    <col min="1273" max="1273" width="16.140625" style="164" customWidth="1"/>
    <col min="1274" max="1518" width="9.140625" style="164"/>
    <col min="1519" max="1519" width="7.140625" style="164" customWidth="1"/>
    <col min="1520" max="1520" width="12.28515625" style="164" customWidth="1"/>
    <col min="1521" max="1521" width="12" style="164" customWidth="1"/>
    <col min="1522" max="1522" width="26.28515625" style="164" customWidth="1"/>
    <col min="1523" max="1523" width="11.140625" style="164" bestFit="1" customWidth="1"/>
    <col min="1524" max="1524" width="5.28515625" style="164" customWidth="1"/>
    <col min="1525" max="1525" width="6.7109375" style="164" customWidth="1"/>
    <col min="1526" max="1526" width="11.7109375" style="164" bestFit="1" customWidth="1"/>
    <col min="1527" max="1527" width="15.7109375" style="164" bestFit="1" customWidth="1"/>
    <col min="1528" max="1528" width="0" style="164" hidden="1" customWidth="1"/>
    <col min="1529" max="1529" width="16.140625" style="164" customWidth="1"/>
    <col min="1530" max="1774" width="9.140625" style="164"/>
    <col min="1775" max="1775" width="7.140625" style="164" customWidth="1"/>
    <col min="1776" max="1776" width="12.28515625" style="164" customWidth="1"/>
    <col min="1777" max="1777" width="12" style="164" customWidth="1"/>
    <col min="1778" max="1778" width="26.28515625" style="164" customWidth="1"/>
    <col min="1779" max="1779" width="11.140625" style="164" bestFit="1" customWidth="1"/>
    <col min="1780" max="1780" width="5.28515625" style="164" customWidth="1"/>
    <col min="1781" max="1781" width="6.7109375" style="164" customWidth="1"/>
    <col min="1782" max="1782" width="11.7109375" style="164" bestFit="1" customWidth="1"/>
    <col min="1783" max="1783" width="15.7109375" style="164" bestFit="1" customWidth="1"/>
    <col min="1784" max="1784" width="0" style="164" hidden="1" customWidth="1"/>
    <col min="1785" max="1785" width="16.140625" style="164" customWidth="1"/>
    <col min="1786" max="2030" width="9.140625" style="164"/>
    <col min="2031" max="2031" width="7.140625" style="164" customWidth="1"/>
    <col min="2032" max="2032" width="12.28515625" style="164" customWidth="1"/>
    <col min="2033" max="2033" width="12" style="164" customWidth="1"/>
    <col min="2034" max="2034" width="26.28515625" style="164" customWidth="1"/>
    <col min="2035" max="2035" width="11.140625" style="164" bestFit="1" customWidth="1"/>
    <col min="2036" max="2036" width="5.28515625" style="164" customWidth="1"/>
    <col min="2037" max="2037" width="6.7109375" style="164" customWidth="1"/>
    <col min="2038" max="2038" width="11.7109375" style="164" bestFit="1" customWidth="1"/>
    <col min="2039" max="2039" width="15.7109375" style="164" bestFit="1" customWidth="1"/>
    <col min="2040" max="2040" width="0" style="164" hidden="1" customWidth="1"/>
    <col min="2041" max="2041" width="16.140625" style="164" customWidth="1"/>
    <col min="2042" max="2286" width="9.140625" style="164"/>
    <col min="2287" max="2287" width="7.140625" style="164" customWidth="1"/>
    <col min="2288" max="2288" width="12.28515625" style="164" customWidth="1"/>
    <col min="2289" max="2289" width="12" style="164" customWidth="1"/>
    <col min="2290" max="2290" width="26.28515625" style="164" customWidth="1"/>
    <col min="2291" max="2291" width="11.140625" style="164" bestFit="1" customWidth="1"/>
    <col min="2292" max="2292" width="5.28515625" style="164" customWidth="1"/>
    <col min="2293" max="2293" width="6.7109375" style="164" customWidth="1"/>
    <col min="2294" max="2294" width="11.7109375" style="164" bestFit="1" customWidth="1"/>
    <col min="2295" max="2295" width="15.7109375" style="164" bestFit="1" customWidth="1"/>
    <col min="2296" max="2296" width="0" style="164" hidden="1" customWidth="1"/>
    <col min="2297" max="2297" width="16.140625" style="164" customWidth="1"/>
    <col min="2298" max="2542" width="9.140625" style="164"/>
    <col min="2543" max="2543" width="7.140625" style="164" customWidth="1"/>
    <col min="2544" max="2544" width="12.28515625" style="164" customWidth="1"/>
    <col min="2545" max="2545" width="12" style="164" customWidth="1"/>
    <col min="2546" max="2546" width="26.28515625" style="164" customWidth="1"/>
    <col min="2547" max="2547" width="11.140625" style="164" bestFit="1" customWidth="1"/>
    <col min="2548" max="2548" width="5.28515625" style="164" customWidth="1"/>
    <col min="2549" max="2549" width="6.7109375" style="164" customWidth="1"/>
    <col min="2550" max="2550" width="11.7109375" style="164" bestFit="1" customWidth="1"/>
    <col min="2551" max="2551" width="15.7109375" style="164" bestFit="1" customWidth="1"/>
    <col min="2552" max="2552" width="0" style="164" hidden="1" customWidth="1"/>
    <col min="2553" max="2553" width="16.140625" style="164" customWidth="1"/>
    <col min="2554" max="2798" width="9.140625" style="164"/>
    <col min="2799" max="2799" width="7.140625" style="164" customWidth="1"/>
    <col min="2800" max="2800" width="12.28515625" style="164" customWidth="1"/>
    <col min="2801" max="2801" width="12" style="164" customWidth="1"/>
    <col min="2802" max="2802" width="26.28515625" style="164" customWidth="1"/>
    <col min="2803" max="2803" width="11.140625" style="164" bestFit="1" customWidth="1"/>
    <col min="2804" max="2804" width="5.28515625" style="164" customWidth="1"/>
    <col min="2805" max="2805" width="6.7109375" style="164" customWidth="1"/>
    <col min="2806" max="2806" width="11.7109375" style="164" bestFit="1" customWidth="1"/>
    <col min="2807" max="2807" width="15.7109375" style="164" bestFit="1" customWidth="1"/>
    <col min="2808" max="2808" width="0" style="164" hidden="1" customWidth="1"/>
    <col min="2809" max="2809" width="16.140625" style="164" customWidth="1"/>
    <col min="2810" max="3054" width="9.140625" style="164"/>
    <col min="3055" max="3055" width="7.140625" style="164" customWidth="1"/>
    <col min="3056" max="3056" width="12.28515625" style="164" customWidth="1"/>
    <col min="3057" max="3057" width="12" style="164" customWidth="1"/>
    <col min="3058" max="3058" width="26.28515625" style="164" customWidth="1"/>
    <col min="3059" max="3059" width="11.140625" style="164" bestFit="1" customWidth="1"/>
    <col min="3060" max="3060" width="5.28515625" style="164" customWidth="1"/>
    <col min="3061" max="3061" width="6.7109375" style="164" customWidth="1"/>
    <col min="3062" max="3062" width="11.7109375" style="164" bestFit="1" customWidth="1"/>
    <col min="3063" max="3063" width="15.7109375" style="164" bestFit="1" customWidth="1"/>
    <col min="3064" max="3064" width="0" style="164" hidden="1" customWidth="1"/>
    <col min="3065" max="3065" width="16.140625" style="164" customWidth="1"/>
    <col min="3066" max="3310" width="9.140625" style="164"/>
    <col min="3311" max="3311" width="7.140625" style="164" customWidth="1"/>
    <col min="3312" max="3312" width="12.28515625" style="164" customWidth="1"/>
    <col min="3313" max="3313" width="12" style="164" customWidth="1"/>
    <col min="3314" max="3314" width="26.28515625" style="164" customWidth="1"/>
    <col min="3315" max="3315" width="11.140625" style="164" bestFit="1" customWidth="1"/>
    <col min="3316" max="3316" width="5.28515625" style="164" customWidth="1"/>
    <col min="3317" max="3317" width="6.7109375" style="164" customWidth="1"/>
    <col min="3318" max="3318" width="11.7109375" style="164" bestFit="1" customWidth="1"/>
    <col min="3319" max="3319" width="15.7109375" style="164" bestFit="1" customWidth="1"/>
    <col min="3320" max="3320" width="0" style="164" hidden="1" customWidth="1"/>
    <col min="3321" max="3321" width="16.140625" style="164" customWidth="1"/>
    <col min="3322" max="3566" width="9.140625" style="164"/>
    <col min="3567" max="3567" width="7.140625" style="164" customWidth="1"/>
    <col min="3568" max="3568" width="12.28515625" style="164" customWidth="1"/>
    <col min="3569" max="3569" width="12" style="164" customWidth="1"/>
    <col min="3570" max="3570" width="26.28515625" style="164" customWidth="1"/>
    <col min="3571" max="3571" width="11.140625" style="164" bestFit="1" customWidth="1"/>
    <col min="3572" max="3572" width="5.28515625" style="164" customWidth="1"/>
    <col min="3573" max="3573" width="6.7109375" style="164" customWidth="1"/>
    <col min="3574" max="3574" width="11.7109375" style="164" bestFit="1" customWidth="1"/>
    <col min="3575" max="3575" width="15.7109375" style="164" bestFit="1" customWidth="1"/>
    <col min="3576" max="3576" width="0" style="164" hidden="1" customWidth="1"/>
    <col min="3577" max="3577" width="16.140625" style="164" customWidth="1"/>
    <col min="3578" max="3822" width="9.140625" style="164"/>
    <col min="3823" max="3823" width="7.140625" style="164" customWidth="1"/>
    <col min="3824" max="3824" width="12.28515625" style="164" customWidth="1"/>
    <col min="3825" max="3825" width="12" style="164" customWidth="1"/>
    <col min="3826" max="3826" width="26.28515625" style="164" customWidth="1"/>
    <col min="3827" max="3827" width="11.140625" style="164" bestFit="1" customWidth="1"/>
    <col min="3828" max="3828" width="5.28515625" style="164" customWidth="1"/>
    <col min="3829" max="3829" width="6.7109375" style="164" customWidth="1"/>
    <col min="3830" max="3830" width="11.7109375" style="164" bestFit="1" customWidth="1"/>
    <col min="3831" max="3831" width="15.7109375" style="164" bestFit="1" customWidth="1"/>
    <col min="3832" max="3832" width="0" style="164" hidden="1" customWidth="1"/>
    <col min="3833" max="3833" width="16.140625" style="164" customWidth="1"/>
    <col min="3834" max="4078" width="9.140625" style="164"/>
    <col min="4079" max="4079" width="7.140625" style="164" customWidth="1"/>
    <col min="4080" max="4080" width="12.28515625" style="164" customWidth="1"/>
    <col min="4081" max="4081" width="12" style="164" customWidth="1"/>
    <col min="4082" max="4082" width="26.28515625" style="164" customWidth="1"/>
    <col min="4083" max="4083" width="11.140625" style="164" bestFit="1" customWidth="1"/>
    <col min="4084" max="4084" width="5.28515625" style="164" customWidth="1"/>
    <col min="4085" max="4085" width="6.7109375" style="164" customWidth="1"/>
    <col min="4086" max="4086" width="11.7109375" style="164" bestFit="1" customWidth="1"/>
    <col min="4087" max="4087" width="15.7109375" style="164" bestFit="1" customWidth="1"/>
    <col min="4088" max="4088" width="0" style="164" hidden="1" customWidth="1"/>
    <col min="4089" max="4089" width="16.140625" style="164" customWidth="1"/>
    <col min="4090" max="4334" width="9.140625" style="164"/>
    <col min="4335" max="4335" width="7.140625" style="164" customWidth="1"/>
    <col min="4336" max="4336" width="12.28515625" style="164" customWidth="1"/>
    <col min="4337" max="4337" width="12" style="164" customWidth="1"/>
    <col min="4338" max="4338" width="26.28515625" style="164" customWidth="1"/>
    <col min="4339" max="4339" width="11.140625" style="164" bestFit="1" customWidth="1"/>
    <col min="4340" max="4340" width="5.28515625" style="164" customWidth="1"/>
    <col min="4341" max="4341" width="6.7109375" style="164" customWidth="1"/>
    <col min="4342" max="4342" width="11.7109375" style="164" bestFit="1" customWidth="1"/>
    <col min="4343" max="4343" width="15.7109375" style="164" bestFit="1" customWidth="1"/>
    <col min="4344" max="4344" width="0" style="164" hidden="1" customWidth="1"/>
    <col min="4345" max="4345" width="16.140625" style="164" customWidth="1"/>
    <col min="4346" max="4590" width="9.140625" style="164"/>
    <col min="4591" max="4591" width="7.140625" style="164" customWidth="1"/>
    <col min="4592" max="4592" width="12.28515625" style="164" customWidth="1"/>
    <col min="4593" max="4593" width="12" style="164" customWidth="1"/>
    <col min="4594" max="4594" width="26.28515625" style="164" customWidth="1"/>
    <col min="4595" max="4595" width="11.140625" style="164" bestFit="1" customWidth="1"/>
    <col min="4596" max="4596" width="5.28515625" style="164" customWidth="1"/>
    <col min="4597" max="4597" width="6.7109375" style="164" customWidth="1"/>
    <col min="4598" max="4598" width="11.7109375" style="164" bestFit="1" customWidth="1"/>
    <col min="4599" max="4599" width="15.7109375" style="164" bestFit="1" customWidth="1"/>
    <col min="4600" max="4600" width="0" style="164" hidden="1" customWidth="1"/>
    <col min="4601" max="4601" width="16.140625" style="164" customWidth="1"/>
    <col min="4602" max="4846" width="9.140625" style="164"/>
    <col min="4847" max="4847" width="7.140625" style="164" customWidth="1"/>
    <col min="4848" max="4848" width="12.28515625" style="164" customWidth="1"/>
    <col min="4849" max="4849" width="12" style="164" customWidth="1"/>
    <col min="4850" max="4850" width="26.28515625" style="164" customWidth="1"/>
    <col min="4851" max="4851" width="11.140625" style="164" bestFit="1" customWidth="1"/>
    <col min="4852" max="4852" width="5.28515625" style="164" customWidth="1"/>
    <col min="4853" max="4853" width="6.7109375" style="164" customWidth="1"/>
    <col min="4854" max="4854" width="11.7109375" style="164" bestFit="1" customWidth="1"/>
    <col min="4855" max="4855" width="15.7109375" style="164" bestFit="1" customWidth="1"/>
    <col min="4856" max="4856" width="0" style="164" hidden="1" customWidth="1"/>
    <col min="4857" max="4857" width="16.140625" style="164" customWidth="1"/>
    <col min="4858" max="5102" width="9.140625" style="164"/>
    <col min="5103" max="5103" width="7.140625" style="164" customWidth="1"/>
    <col min="5104" max="5104" width="12.28515625" style="164" customWidth="1"/>
    <col min="5105" max="5105" width="12" style="164" customWidth="1"/>
    <col min="5106" max="5106" width="26.28515625" style="164" customWidth="1"/>
    <col min="5107" max="5107" width="11.140625" style="164" bestFit="1" customWidth="1"/>
    <col min="5108" max="5108" width="5.28515625" style="164" customWidth="1"/>
    <col min="5109" max="5109" width="6.7109375" style="164" customWidth="1"/>
    <col min="5110" max="5110" width="11.7109375" style="164" bestFit="1" customWidth="1"/>
    <col min="5111" max="5111" width="15.7109375" style="164" bestFit="1" customWidth="1"/>
    <col min="5112" max="5112" width="0" style="164" hidden="1" customWidth="1"/>
    <col min="5113" max="5113" width="16.140625" style="164" customWidth="1"/>
    <col min="5114" max="5358" width="9.140625" style="164"/>
    <col min="5359" max="5359" width="7.140625" style="164" customWidth="1"/>
    <col min="5360" max="5360" width="12.28515625" style="164" customWidth="1"/>
    <col min="5361" max="5361" width="12" style="164" customWidth="1"/>
    <col min="5362" max="5362" width="26.28515625" style="164" customWidth="1"/>
    <col min="5363" max="5363" width="11.140625" style="164" bestFit="1" customWidth="1"/>
    <col min="5364" max="5364" width="5.28515625" style="164" customWidth="1"/>
    <col min="5365" max="5365" width="6.7109375" style="164" customWidth="1"/>
    <col min="5366" max="5366" width="11.7109375" style="164" bestFit="1" customWidth="1"/>
    <col min="5367" max="5367" width="15.7109375" style="164" bestFit="1" customWidth="1"/>
    <col min="5368" max="5368" width="0" style="164" hidden="1" customWidth="1"/>
    <col min="5369" max="5369" width="16.140625" style="164" customWidth="1"/>
    <col min="5370" max="5614" width="9.140625" style="164"/>
    <col min="5615" max="5615" width="7.140625" style="164" customWidth="1"/>
    <col min="5616" max="5616" width="12.28515625" style="164" customWidth="1"/>
    <col min="5617" max="5617" width="12" style="164" customWidth="1"/>
    <col min="5618" max="5618" width="26.28515625" style="164" customWidth="1"/>
    <col min="5619" max="5619" width="11.140625" style="164" bestFit="1" customWidth="1"/>
    <col min="5620" max="5620" width="5.28515625" style="164" customWidth="1"/>
    <col min="5621" max="5621" width="6.7109375" style="164" customWidth="1"/>
    <col min="5622" max="5622" width="11.7109375" style="164" bestFit="1" customWidth="1"/>
    <col min="5623" max="5623" width="15.7109375" style="164" bestFit="1" customWidth="1"/>
    <col min="5624" max="5624" width="0" style="164" hidden="1" customWidth="1"/>
    <col min="5625" max="5625" width="16.140625" style="164" customWidth="1"/>
    <col min="5626" max="5870" width="9.140625" style="164"/>
    <col min="5871" max="5871" width="7.140625" style="164" customWidth="1"/>
    <col min="5872" max="5872" width="12.28515625" style="164" customWidth="1"/>
    <col min="5873" max="5873" width="12" style="164" customWidth="1"/>
    <col min="5874" max="5874" width="26.28515625" style="164" customWidth="1"/>
    <col min="5875" max="5875" width="11.140625" style="164" bestFit="1" customWidth="1"/>
    <col min="5876" max="5876" width="5.28515625" style="164" customWidth="1"/>
    <col min="5877" max="5877" width="6.7109375" style="164" customWidth="1"/>
    <col min="5878" max="5878" width="11.7109375" style="164" bestFit="1" customWidth="1"/>
    <col min="5879" max="5879" width="15.7109375" style="164" bestFit="1" customWidth="1"/>
    <col min="5880" max="5880" width="0" style="164" hidden="1" customWidth="1"/>
    <col min="5881" max="5881" width="16.140625" style="164" customWidth="1"/>
    <col min="5882" max="6126" width="9.140625" style="164"/>
    <col min="6127" max="6127" width="7.140625" style="164" customWidth="1"/>
    <col min="6128" max="6128" width="12.28515625" style="164" customWidth="1"/>
    <col min="6129" max="6129" width="12" style="164" customWidth="1"/>
    <col min="6130" max="6130" width="26.28515625" style="164" customWidth="1"/>
    <col min="6131" max="6131" width="11.140625" style="164" bestFit="1" customWidth="1"/>
    <col min="6132" max="6132" width="5.28515625" style="164" customWidth="1"/>
    <col min="6133" max="6133" width="6.7109375" style="164" customWidth="1"/>
    <col min="6134" max="6134" width="11.7109375" style="164" bestFit="1" customWidth="1"/>
    <col min="6135" max="6135" width="15.7109375" style="164" bestFit="1" customWidth="1"/>
    <col min="6136" max="6136" width="0" style="164" hidden="1" customWidth="1"/>
    <col min="6137" max="6137" width="16.140625" style="164" customWidth="1"/>
    <col min="6138" max="6382" width="9.140625" style="164"/>
    <col min="6383" max="6383" width="7.140625" style="164" customWidth="1"/>
    <col min="6384" max="6384" width="12.28515625" style="164" customWidth="1"/>
    <col min="6385" max="6385" width="12" style="164" customWidth="1"/>
    <col min="6386" max="6386" width="26.28515625" style="164" customWidth="1"/>
    <col min="6387" max="6387" width="11.140625" style="164" bestFit="1" customWidth="1"/>
    <col min="6388" max="6388" width="5.28515625" style="164" customWidth="1"/>
    <col min="6389" max="6389" width="6.7109375" style="164" customWidth="1"/>
    <col min="6390" max="6390" width="11.7109375" style="164" bestFit="1" customWidth="1"/>
    <col min="6391" max="6391" width="15.7109375" style="164" bestFit="1" customWidth="1"/>
    <col min="6392" max="6392" width="0" style="164" hidden="1" customWidth="1"/>
    <col min="6393" max="6393" width="16.140625" style="164" customWidth="1"/>
    <col min="6394" max="6638" width="9.140625" style="164"/>
    <col min="6639" max="6639" width="7.140625" style="164" customWidth="1"/>
    <col min="6640" max="6640" width="12.28515625" style="164" customWidth="1"/>
    <col min="6641" max="6641" width="12" style="164" customWidth="1"/>
    <col min="6642" max="6642" width="26.28515625" style="164" customWidth="1"/>
    <col min="6643" max="6643" width="11.140625" style="164" bestFit="1" customWidth="1"/>
    <col min="6644" max="6644" width="5.28515625" style="164" customWidth="1"/>
    <col min="6645" max="6645" width="6.7109375" style="164" customWidth="1"/>
    <col min="6646" max="6646" width="11.7109375" style="164" bestFit="1" customWidth="1"/>
    <col min="6647" max="6647" width="15.7109375" style="164" bestFit="1" customWidth="1"/>
    <col min="6648" max="6648" width="0" style="164" hidden="1" customWidth="1"/>
    <col min="6649" max="6649" width="16.140625" style="164" customWidth="1"/>
    <col min="6650" max="6894" width="9.140625" style="164"/>
    <col min="6895" max="6895" width="7.140625" style="164" customWidth="1"/>
    <col min="6896" max="6896" width="12.28515625" style="164" customWidth="1"/>
    <col min="6897" max="6897" width="12" style="164" customWidth="1"/>
    <col min="6898" max="6898" width="26.28515625" style="164" customWidth="1"/>
    <col min="6899" max="6899" width="11.140625" style="164" bestFit="1" customWidth="1"/>
    <col min="6900" max="6900" width="5.28515625" style="164" customWidth="1"/>
    <col min="6901" max="6901" width="6.7109375" style="164" customWidth="1"/>
    <col min="6902" max="6902" width="11.7109375" style="164" bestFit="1" customWidth="1"/>
    <col min="6903" max="6903" width="15.7109375" style="164" bestFit="1" customWidth="1"/>
    <col min="6904" max="6904" width="0" style="164" hidden="1" customWidth="1"/>
    <col min="6905" max="6905" width="16.140625" style="164" customWidth="1"/>
    <col min="6906" max="7150" width="9.140625" style="164"/>
    <col min="7151" max="7151" width="7.140625" style="164" customWidth="1"/>
    <col min="7152" max="7152" width="12.28515625" style="164" customWidth="1"/>
    <col min="7153" max="7153" width="12" style="164" customWidth="1"/>
    <col min="7154" max="7154" width="26.28515625" style="164" customWidth="1"/>
    <col min="7155" max="7155" width="11.140625" style="164" bestFit="1" customWidth="1"/>
    <col min="7156" max="7156" width="5.28515625" style="164" customWidth="1"/>
    <col min="7157" max="7157" width="6.7109375" style="164" customWidth="1"/>
    <col min="7158" max="7158" width="11.7109375" style="164" bestFit="1" customWidth="1"/>
    <col min="7159" max="7159" width="15.7109375" style="164" bestFit="1" customWidth="1"/>
    <col min="7160" max="7160" width="0" style="164" hidden="1" customWidth="1"/>
    <col min="7161" max="7161" width="16.140625" style="164" customWidth="1"/>
    <col min="7162" max="7406" width="9.140625" style="164"/>
    <col min="7407" max="7407" width="7.140625" style="164" customWidth="1"/>
    <col min="7408" max="7408" width="12.28515625" style="164" customWidth="1"/>
    <col min="7409" max="7409" width="12" style="164" customWidth="1"/>
    <col min="7410" max="7410" width="26.28515625" style="164" customWidth="1"/>
    <col min="7411" max="7411" width="11.140625" style="164" bestFit="1" customWidth="1"/>
    <col min="7412" max="7412" width="5.28515625" style="164" customWidth="1"/>
    <col min="7413" max="7413" width="6.7109375" style="164" customWidth="1"/>
    <col min="7414" max="7414" width="11.7109375" style="164" bestFit="1" customWidth="1"/>
    <col min="7415" max="7415" width="15.7109375" style="164" bestFit="1" customWidth="1"/>
    <col min="7416" max="7416" width="0" style="164" hidden="1" customWidth="1"/>
    <col min="7417" max="7417" width="16.140625" style="164" customWidth="1"/>
    <col min="7418" max="7662" width="9.140625" style="164"/>
    <col min="7663" max="7663" width="7.140625" style="164" customWidth="1"/>
    <col min="7664" max="7664" width="12.28515625" style="164" customWidth="1"/>
    <col min="7665" max="7665" width="12" style="164" customWidth="1"/>
    <col min="7666" max="7666" width="26.28515625" style="164" customWidth="1"/>
    <col min="7667" max="7667" width="11.140625" style="164" bestFit="1" customWidth="1"/>
    <col min="7668" max="7668" width="5.28515625" style="164" customWidth="1"/>
    <col min="7669" max="7669" width="6.7109375" style="164" customWidth="1"/>
    <col min="7670" max="7670" width="11.7109375" style="164" bestFit="1" customWidth="1"/>
    <col min="7671" max="7671" width="15.7109375" style="164" bestFit="1" customWidth="1"/>
    <col min="7672" max="7672" width="0" style="164" hidden="1" customWidth="1"/>
    <col min="7673" max="7673" width="16.140625" style="164" customWidth="1"/>
    <col min="7674" max="7918" width="9.140625" style="164"/>
    <col min="7919" max="7919" width="7.140625" style="164" customWidth="1"/>
    <col min="7920" max="7920" width="12.28515625" style="164" customWidth="1"/>
    <col min="7921" max="7921" width="12" style="164" customWidth="1"/>
    <col min="7922" max="7922" width="26.28515625" style="164" customWidth="1"/>
    <col min="7923" max="7923" width="11.140625" style="164" bestFit="1" customWidth="1"/>
    <col min="7924" max="7924" width="5.28515625" style="164" customWidth="1"/>
    <col min="7925" max="7925" width="6.7109375" style="164" customWidth="1"/>
    <col min="7926" max="7926" width="11.7109375" style="164" bestFit="1" customWidth="1"/>
    <col min="7927" max="7927" width="15.7109375" style="164" bestFit="1" customWidth="1"/>
    <col min="7928" max="7928" width="0" style="164" hidden="1" customWidth="1"/>
    <col min="7929" max="7929" width="16.140625" style="164" customWidth="1"/>
    <col min="7930" max="8174" width="9.140625" style="164"/>
    <col min="8175" max="8175" width="7.140625" style="164" customWidth="1"/>
    <col min="8176" max="8176" width="12.28515625" style="164" customWidth="1"/>
    <col min="8177" max="8177" width="12" style="164" customWidth="1"/>
    <col min="8178" max="8178" width="26.28515625" style="164" customWidth="1"/>
    <col min="8179" max="8179" width="11.140625" style="164" bestFit="1" customWidth="1"/>
    <col min="8180" max="8180" width="5.28515625" style="164" customWidth="1"/>
    <col min="8181" max="8181" width="6.7109375" style="164" customWidth="1"/>
    <col min="8182" max="8182" width="11.7109375" style="164" bestFit="1" customWidth="1"/>
    <col min="8183" max="8183" width="15.7109375" style="164" bestFit="1" customWidth="1"/>
    <col min="8184" max="8184" width="0" style="164" hidden="1" customWidth="1"/>
    <col min="8185" max="8185" width="16.140625" style="164" customWidth="1"/>
    <col min="8186" max="8430" width="9.140625" style="164"/>
    <col min="8431" max="8431" width="7.140625" style="164" customWidth="1"/>
    <col min="8432" max="8432" width="12.28515625" style="164" customWidth="1"/>
    <col min="8433" max="8433" width="12" style="164" customWidth="1"/>
    <col min="8434" max="8434" width="26.28515625" style="164" customWidth="1"/>
    <col min="8435" max="8435" width="11.140625" style="164" bestFit="1" customWidth="1"/>
    <col min="8436" max="8436" width="5.28515625" style="164" customWidth="1"/>
    <col min="8437" max="8437" width="6.7109375" style="164" customWidth="1"/>
    <col min="8438" max="8438" width="11.7109375" style="164" bestFit="1" customWidth="1"/>
    <col min="8439" max="8439" width="15.7109375" style="164" bestFit="1" customWidth="1"/>
    <col min="8440" max="8440" width="0" style="164" hidden="1" customWidth="1"/>
    <col min="8441" max="8441" width="16.140625" style="164" customWidth="1"/>
    <col min="8442" max="8686" width="9.140625" style="164"/>
    <col min="8687" max="8687" width="7.140625" style="164" customWidth="1"/>
    <col min="8688" max="8688" width="12.28515625" style="164" customWidth="1"/>
    <col min="8689" max="8689" width="12" style="164" customWidth="1"/>
    <col min="8690" max="8690" width="26.28515625" style="164" customWidth="1"/>
    <col min="8691" max="8691" width="11.140625" style="164" bestFit="1" customWidth="1"/>
    <col min="8692" max="8692" width="5.28515625" style="164" customWidth="1"/>
    <col min="8693" max="8693" width="6.7109375" style="164" customWidth="1"/>
    <col min="8694" max="8694" width="11.7109375" style="164" bestFit="1" customWidth="1"/>
    <col min="8695" max="8695" width="15.7109375" style="164" bestFit="1" customWidth="1"/>
    <col min="8696" max="8696" width="0" style="164" hidden="1" customWidth="1"/>
    <col min="8697" max="8697" width="16.140625" style="164" customWidth="1"/>
    <col min="8698" max="8942" width="9.140625" style="164"/>
    <col min="8943" max="8943" width="7.140625" style="164" customWidth="1"/>
    <col min="8944" max="8944" width="12.28515625" style="164" customWidth="1"/>
    <col min="8945" max="8945" width="12" style="164" customWidth="1"/>
    <col min="8946" max="8946" width="26.28515625" style="164" customWidth="1"/>
    <col min="8947" max="8947" width="11.140625" style="164" bestFit="1" customWidth="1"/>
    <col min="8948" max="8948" width="5.28515625" style="164" customWidth="1"/>
    <col min="8949" max="8949" width="6.7109375" style="164" customWidth="1"/>
    <col min="8950" max="8950" width="11.7109375" style="164" bestFit="1" customWidth="1"/>
    <col min="8951" max="8951" width="15.7109375" style="164" bestFit="1" customWidth="1"/>
    <col min="8952" max="8952" width="0" style="164" hidden="1" customWidth="1"/>
    <col min="8953" max="8953" width="16.140625" style="164" customWidth="1"/>
    <col min="8954" max="9198" width="9.140625" style="164"/>
    <col min="9199" max="9199" width="7.140625" style="164" customWidth="1"/>
    <col min="9200" max="9200" width="12.28515625" style="164" customWidth="1"/>
    <col min="9201" max="9201" width="12" style="164" customWidth="1"/>
    <col min="9202" max="9202" width="26.28515625" style="164" customWidth="1"/>
    <col min="9203" max="9203" width="11.140625" style="164" bestFit="1" customWidth="1"/>
    <col min="9204" max="9204" width="5.28515625" style="164" customWidth="1"/>
    <col min="9205" max="9205" width="6.7109375" style="164" customWidth="1"/>
    <col min="9206" max="9206" width="11.7109375" style="164" bestFit="1" customWidth="1"/>
    <col min="9207" max="9207" width="15.7109375" style="164" bestFit="1" customWidth="1"/>
    <col min="9208" max="9208" width="0" style="164" hidden="1" customWidth="1"/>
    <col min="9209" max="9209" width="16.140625" style="164" customWidth="1"/>
    <col min="9210" max="9454" width="9.140625" style="164"/>
    <col min="9455" max="9455" width="7.140625" style="164" customWidth="1"/>
    <col min="9456" max="9456" width="12.28515625" style="164" customWidth="1"/>
    <col min="9457" max="9457" width="12" style="164" customWidth="1"/>
    <col min="9458" max="9458" width="26.28515625" style="164" customWidth="1"/>
    <col min="9459" max="9459" width="11.140625" style="164" bestFit="1" customWidth="1"/>
    <col min="9460" max="9460" width="5.28515625" style="164" customWidth="1"/>
    <col min="9461" max="9461" width="6.7109375" style="164" customWidth="1"/>
    <col min="9462" max="9462" width="11.7109375" style="164" bestFit="1" customWidth="1"/>
    <col min="9463" max="9463" width="15.7109375" style="164" bestFit="1" customWidth="1"/>
    <col min="9464" max="9464" width="0" style="164" hidden="1" customWidth="1"/>
    <col min="9465" max="9465" width="16.140625" style="164" customWidth="1"/>
    <col min="9466" max="9710" width="9.140625" style="164"/>
    <col min="9711" max="9711" width="7.140625" style="164" customWidth="1"/>
    <col min="9712" max="9712" width="12.28515625" style="164" customWidth="1"/>
    <col min="9713" max="9713" width="12" style="164" customWidth="1"/>
    <col min="9714" max="9714" width="26.28515625" style="164" customWidth="1"/>
    <col min="9715" max="9715" width="11.140625" style="164" bestFit="1" customWidth="1"/>
    <col min="9716" max="9716" width="5.28515625" style="164" customWidth="1"/>
    <col min="9717" max="9717" width="6.7109375" style="164" customWidth="1"/>
    <col min="9718" max="9718" width="11.7109375" style="164" bestFit="1" customWidth="1"/>
    <col min="9719" max="9719" width="15.7109375" style="164" bestFit="1" customWidth="1"/>
    <col min="9720" max="9720" width="0" style="164" hidden="1" customWidth="1"/>
    <col min="9721" max="9721" width="16.140625" style="164" customWidth="1"/>
    <col min="9722" max="9966" width="9.140625" style="164"/>
    <col min="9967" max="9967" width="7.140625" style="164" customWidth="1"/>
    <col min="9968" max="9968" width="12.28515625" style="164" customWidth="1"/>
    <col min="9969" max="9969" width="12" style="164" customWidth="1"/>
    <col min="9970" max="9970" width="26.28515625" style="164" customWidth="1"/>
    <col min="9971" max="9971" width="11.140625" style="164" bestFit="1" customWidth="1"/>
    <col min="9972" max="9972" width="5.28515625" style="164" customWidth="1"/>
    <col min="9973" max="9973" width="6.7109375" style="164" customWidth="1"/>
    <col min="9974" max="9974" width="11.7109375" style="164" bestFit="1" customWidth="1"/>
    <col min="9975" max="9975" width="15.7109375" style="164" bestFit="1" customWidth="1"/>
    <col min="9976" max="9976" width="0" style="164" hidden="1" customWidth="1"/>
    <col min="9977" max="9977" width="16.140625" style="164" customWidth="1"/>
    <col min="9978" max="10222" width="9.140625" style="164"/>
    <col min="10223" max="10223" width="7.140625" style="164" customWidth="1"/>
    <col min="10224" max="10224" width="12.28515625" style="164" customWidth="1"/>
    <col min="10225" max="10225" width="12" style="164" customWidth="1"/>
    <col min="10226" max="10226" width="26.28515625" style="164" customWidth="1"/>
    <col min="10227" max="10227" width="11.140625" style="164" bestFit="1" customWidth="1"/>
    <col min="10228" max="10228" width="5.28515625" style="164" customWidth="1"/>
    <col min="10229" max="10229" width="6.7109375" style="164" customWidth="1"/>
    <col min="10230" max="10230" width="11.7109375" style="164" bestFit="1" customWidth="1"/>
    <col min="10231" max="10231" width="15.7109375" style="164" bestFit="1" customWidth="1"/>
    <col min="10232" max="10232" width="0" style="164" hidden="1" customWidth="1"/>
    <col min="10233" max="10233" width="16.140625" style="164" customWidth="1"/>
    <col min="10234" max="10478" width="9.140625" style="164"/>
    <col min="10479" max="10479" width="7.140625" style="164" customWidth="1"/>
    <col min="10480" max="10480" width="12.28515625" style="164" customWidth="1"/>
    <col min="10481" max="10481" width="12" style="164" customWidth="1"/>
    <col min="10482" max="10482" width="26.28515625" style="164" customWidth="1"/>
    <col min="10483" max="10483" width="11.140625" style="164" bestFit="1" customWidth="1"/>
    <col min="10484" max="10484" width="5.28515625" style="164" customWidth="1"/>
    <col min="10485" max="10485" width="6.7109375" style="164" customWidth="1"/>
    <col min="10486" max="10486" width="11.7109375" style="164" bestFit="1" customWidth="1"/>
    <col min="10487" max="10487" width="15.7109375" style="164" bestFit="1" customWidth="1"/>
    <col min="10488" max="10488" width="0" style="164" hidden="1" customWidth="1"/>
    <col min="10489" max="10489" width="16.140625" style="164" customWidth="1"/>
    <col min="10490" max="10734" width="9.140625" style="164"/>
    <col min="10735" max="10735" width="7.140625" style="164" customWidth="1"/>
    <col min="10736" max="10736" width="12.28515625" style="164" customWidth="1"/>
    <col min="10737" max="10737" width="12" style="164" customWidth="1"/>
    <col min="10738" max="10738" width="26.28515625" style="164" customWidth="1"/>
    <col min="10739" max="10739" width="11.140625" style="164" bestFit="1" customWidth="1"/>
    <col min="10740" max="10740" width="5.28515625" style="164" customWidth="1"/>
    <col min="10741" max="10741" width="6.7109375" style="164" customWidth="1"/>
    <col min="10742" max="10742" width="11.7109375" style="164" bestFit="1" customWidth="1"/>
    <col min="10743" max="10743" width="15.7109375" style="164" bestFit="1" customWidth="1"/>
    <col min="10744" max="10744" width="0" style="164" hidden="1" customWidth="1"/>
    <col min="10745" max="10745" width="16.140625" style="164" customWidth="1"/>
    <col min="10746" max="10990" width="9.140625" style="164"/>
    <col min="10991" max="10991" width="7.140625" style="164" customWidth="1"/>
    <col min="10992" max="10992" width="12.28515625" style="164" customWidth="1"/>
    <col min="10993" max="10993" width="12" style="164" customWidth="1"/>
    <col min="10994" max="10994" width="26.28515625" style="164" customWidth="1"/>
    <col min="10995" max="10995" width="11.140625" style="164" bestFit="1" customWidth="1"/>
    <col min="10996" max="10996" width="5.28515625" style="164" customWidth="1"/>
    <col min="10997" max="10997" width="6.7109375" style="164" customWidth="1"/>
    <col min="10998" max="10998" width="11.7109375" style="164" bestFit="1" customWidth="1"/>
    <col min="10999" max="10999" width="15.7109375" style="164" bestFit="1" customWidth="1"/>
    <col min="11000" max="11000" width="0" style="164" hidden="1" customWidth="1"/>
    <col min="11001" max="11001" width="16.140625" style="164" customWidth="1"/>
    <col min="11002" max="11246" width="9.140625" style="164"/>
    <col min="11247" max="11247" width="7.140625" style="164" customWidth="1"/>
    <col min="11248" max="11248" width="12.28515625" style="164" customWidth="1"/>
    <col min="11249" max="11249" width="12" style="164" customWidth="1"/>
    <col min="11250" max="11250" width="26.28515625" style="164" customWidth="1"/>
    <col min="11251" max="11251" width="11.140625" style="164" bestFit="1" customWidth="1"/>
    <col min="11252" max="11252" width="5.28515625" style="164" customWidth="1"/>
    <col min="11253" max="11253" width="6.7109375" style="164" customWidth="1"/>
    <col min="11254" max="11254" width="11.7109375" style="164" bestFit="1" customWidth="1"/>
    <col min="11255" max="11255" width="15.7109375" style="164" bestFit="1" customWidth="1"/>
    <col min="11256" max="11256" width="0" style="164" hidden="1" customWidth="1"/>
    <col min="11257" max="11257" width="16.140625" style="164" customWidth="1"/>
    <col min="11258" max="11502" width="9.140625" style="164"/>
    <col min="11503" max="11503" width="7.140625" style="164" customWidth="1"/>
    <col min="11504" max="11504" width="12.28515625" style="164" customWidth="1"/>
    <col min="11505" max="11505" width="12" style="164" customWidth="1"/>
    <col min="11506" max="11506" width="26.28515625" style="164" customWidth="1"/>
    <col min="11507" max="11507" width="11.140625" style="164" bestFit="1" customWidth="1"/>
    <col min="11508" max="11508" width="5.28515625" style="164" customWidth="1"/>
    <col min="11509" max="11509" width="6.7109375" style="164" customWidth="1"/>
    <col min="11510" max="11510" width="11.7109375" style="164" bestFit="1" customWidth="1"/>
    <col min="11511" max="11511" width="15.7109375" style="164" bestFit="1" customWidth="1"/>
    <col min="11512" max="11512" width="0" style="164" hidden="1" customWidth="1"/>
    <col min="11513" max="11513" width="16.140625" style="164" customWidth="1"/>
    <col min="11514" max="11758" width="9.140625" style="164"/>
    <col min="11759" max="11759" width="7.140625" style="164" customWidth="1"/>
    <col min="11760" max="11760" width="12.28515625" style="164" customWidth="1"/>
    <col min="11761" max="11761" width="12" style="164" customWidth="1"/>
    <col min="11762" max="11762" width="26.28515625" style="164" customWidth="1"/>
    <col min="11763" max="11763" width="11.140625" style="164" bestFit="1" customWidth="1"/>
    <col min="11764" max="11764" width="5.28515625" style="164" customWidth="1"/>
    <col min="11765" max="11765" width="6.7109375" style="164" customWidth="1"/>
    <col min="11766" max="11766" width="11.7109375" style="164" bestFit="1" customWidth="1"/>
    <col min="11767" max="11767" width="15.7109375" style="164" bestFit="1" customWidth="1"/>
    <col min="11768" max="11768" width="0" style="164" hidden="1" customWidth="1"/>
    <col min="11769" max="11769" width="16.140625" style="164" customWidth="1"/>
    <col min="11770" max="12014" width="9.140625" style="164"/>
    <col min="12015" max="12015" width="7.140625" style="164" customWidth="1"/>
    <col min="12016" max="12016" width="12.28515625" style="164" customWidth="1"/>
    <col min="12017" max="12017" width="12" style="164" customWidth="1"/>
    <col min="12018" max="12018" width="26.28515625" style="164" customWidth="1"/>
    <col min="12019" max="12019" width="11.140625" style="164" bestFit="1" customWidth="1"/>
    <col min="12020" max="12020" width="5.28515625" style="164" customWidth="1"/>
    <col min="12021" max="12021" width="6.7109375" style="164" customWidth="1"/>
    <col min="12022" max="12022" width="11.7109375" style="164" bestFit="1" customWidth="1"/>
    <col min="12023" max="12023" width="15.7109375" style="164" bestFit="1" customWidth="1"/>
    <col min="12024" max="12024" width="0" style="164" hidden="1" customWidth="1"/>
    <col min="12025" max="12025" width="16.140625" style="164" customWidth="1"/>
    <col min="12026" max="12270" width="9.140625" style="164"/>
    <col min="12271" max="12271" width="7.140625" style="164" customWidth="1"/>
    <col min="12272" max="12272" width="12.28515625" style="164" customWidth="1"/>
    <col min="12273" max="12273" width="12" style="164" customWidth="1"/>
    <col min="12274" max="12274" width="26.28515625" style="164" customWidth="1"/>
    <col min="12275" max="12275" width="11.140625" style="164" bestFit="1" customWidth="1"/>
    <col min="12276" max="12276" width="5.28515625" style="164" customWidth="1"/>
    <col min="12277" max="12277" width="6.7109375" style="164" customWidth="1"/>
    <col min="12278" max="12278" width="11.7109375" style="164" bestFit="1" customWidth="1"/>
    <col min="12279" max="12279" width="15.7109375" style="164" bestFit="1" customWidth="1"/>
    <col min="12280" max="12280" width="0" style="164" hidden="1" customWidth="1"/>
    <col min="12281" max="12281" width="16.140625" style="164" customWidth="1"/>
    <col min="12282" max="12526" width="9.140625" style="164"/>
    <col min="12527" max="12527" width="7.140625" style="164" customWidth="1"/>
    <col min="12528" max="12528" width="12.28515625" style="164" customWidth="1"/>
    <col min="12529" max="12529" width="12" style="164" customWidth="1"/>
    <col min="12530" max="12530" width="26.28515625" style="164" customWidth="1"/>
    <col min="12531" max="12531" width="11.140625" style="164" bestFit="1" customWidth="1"/>
    <col min="12532" max="12532" width="5.28515625" style="164" customWidth="1"/>
    <col min="12533" max="12533" width="6.7109375" style="164" customWidth="1"/>
    <col min="12534" max="12534" width="11.7109375" style="164" bestFit="1" customWidth="1"/>
    <col min="12535" max="12535" width="15.7109375" style="164" bestFit="1" customWidth="1"/>
    <col min="12536" max="12536" width="0" style="164" hidden="1" customWidth="1"/>
    <col min="12537" max="12537" width="16.140625" style="164" customWidth="1"/>
    <col min="12538" max="12782" width="9.140625" style="164"/>
    <col min="12783" max="12783" width="7.140625" style="164" customWidth="1"/>
    <col min="12784" max="12784" width="12.28515625" style="164" customWidth="1"/>
    <col min="12785" max="12785" width="12" style="164" customWidth="1"/>
    <col min="12786" max="12786" width="26.28515625" style="164" customWidth="1"/>
    <col min="12787" max="12787" width="11.140625" style="164" bestFit="1" customWidth="1"/>
    <col min="12788" max="12788" width="5.28515625" style="164" customWidth="1"/>
    <col min="12789" max="12789" width="6.7109375" style="164" customWidth="1"/>
    <col min="12790" max="12790" width="11.7109375" style="164" bestFit="1" customWidth="1"/>
    <col min="12791" max="12791" width="15.7109375" style="164" bestFit="1" customWidth="1"/>
    <col min="12792" max="12792" width="0" style="164" hidden="1" customWidth="1"/>
    <col min="12793" max="12793" width="16.140625" style="164" customWidth="1"/>
    <col min="12794" max="13038" width="9.140625" style="164"/>
    <col min="13039" max="13039" width="7.140625" style="164" customWidth="1"/>
    <col min="13040" max="13040" width="12.28515625" style="164" customWidth="1"/>
    <col min="13041" max="13041" width="12" style="164" customWidth="1"/>
    <col min="13042" max="13042" width="26.28515625" style="164" customWidth="1"/>
    <col min="13043" max="13043" width="11.140625" style="164" bestFit="1" customWidth="1"/>
    <col min="13044" max="13044" width="5.28515625" style="164" customWidth="1"/>
    <col min="13045" max="13045" width="6.7109375" style="164" customWidth="1"/>
    <col min="13046" max="13046" width="11.7109375" style="164" bestFit="1" customWidth="1"/>
    <col min="13047" max="13047" width="15.7109375" style="164" bestFit="1" customWidth="1"/>
    <col min="13048" max="13048" width="0" style="164" hidden="1" customWidth="1"/>
    <col min="13049" max="13049" width="16.140625" style="164" customWidth="1"/>
    <col min="13050" max="13294" width="9.140625" style="164"/>
    <col min="13295" max="13295" width="7.140625" style="164" customWidth="1"/>
    <col min="13296" max="13296" width="12.28515625" style="164" customWidth="1"/>
    <col min="13297" max="13297" width="12" style="164" customWidth="1"/>
    <col min="13298" max="13298" width="26.28515625" style="164" customWidth="1"/>
    <col min="13299" max="13299" width="11.140625" style="164" bestFit="1" customWidth="1"/>
    <col min="13300" max="13300" width="5.28515625" style="164" customWidth="1"/>
    <col min="13301" max="13301" width="6.7109375" style="164" customWidth="1"/>
    <col min="13302" max="13302" width="11.7109375" style="164" bestFit="1" customWidth="1"/>
    <col min="13303" max="13303" width="15.7109375" style="164" bestFit="1" customWidth="1"/>
    <col min="13304" max="13304" width="0" style="164" hidden="1" customWidth="1"/>
    <col min="13305" max="13305" width="16.140625" style="164" customWidth="1"/>
    <col min="13306" max="13550" width="9.140625" style="164"/>
    <col min="13551" max="13551" width="7.140625" style="164" customWidth="1"/>
    <col min="13552" max="13552" width="12.28515625" style="164" customWidth="1"/>
    <col min="13553" max="13553" width="12" style="164" customWidth="1"/>
    <col min="13554" max="13554" width="26.28515625" style="164" customWidth="1"/>
    <col min="13555" max="13555" width="11.140625" style="164" bestFit="1" customWidth="1"/>
    <col min="13556" max="13556" width="5.28515625" style="164" customWidth="1"/>
    <col min="13557" max="13557" width="6.7109375" style="164" customWidth="1"/>
    <col min="13558" max="13558" width="11.7109375" style="164" bestFit="1" customWidth="1"/>
    <col min="13559" max="13559" width="15.7109375" style="164" bestFit="1" customWidth="1"/>
    <col min="13560" max="13560" width="0" style="164" hidden="1" customWidth="1"/>
    <col min="13561" max="13561" width="16.140625" style="164" customWidth="1"/>
    <col min="13562" max="13806" width="9.140625" style="164"/>
    <col min="13807" max="13807" width="7.140625" style="164" customWidth="1"/>
    <col min="13808" max="13808" width="12.28515625" style="164" customWidth="1"/>
    <col min="13809" max="13809" width="12" style="164" customWidth="1"/>
    <col min="13810" max="13810" width="26.28515625" style="164" customWidth="1"/>
    <col min="13811" max="13811" width="11.140625" style="164" bestFit="1" customWidth="1"/>
    <col min="13812" max="13812" width="5.28515625" style="164" customWidth="1"/>
    <col min="13813" max="13813" width="6.7109375" style="164" customWidth="1"/>
    <col min="13814" max="13814" width="11.7109375" style="164" bestFit="1" customWidth="1"/>
    <col min="13815" max="13815" width="15.7109375" style="164" bestFit="1" customWidth="1"/>
    <col min="13816" max="13816" width="0" style="164" hidden="1" customWidth="1"/>
    <col min="13817" max="13817" width="16.140625" style="164" customWidth="1"/>
    <col min="13818" max="14062" width="9.140625" style="164"/>
    <col min="14063" max="14063" width="7.140625" style="164" customWidth="1"/>
    <col min="14064" max="14064" width="12.28515625" style="164" customWidth="1"/>
    <col min="14065" max="14065" width="12" style="164" customWidth="1"/>
    <col min="14066" max="14066" width="26.28515625" style="164" customWidth="1"/>
    <col min="14067" max="14067" width="11.140625" style="164" bestFit="1" customWidth="1"/>
    <col min="14068" max="14068" width="5.28515625" style="164" customWidth="1"/>
    <col min="14069" max="14069" width="6.7109375" style="164" customWidth="1"/>
    <col min="14070" max="14070" width="11.7109375" style="164" bestFit="1" customWidth="1"/>
    <col min="14071" max="14071" width="15.7109375" style="164" bestFit="1" customWidth="1"/>
    <col min="14072" max="14072" width="0" style="164" hidden="1" customWidth="1"/>
    <col min="14073" max="14073" width="16.140625" style="164" customWidth="1"/>
    <col min="14074" max="14318" width="9.140625" style="164"/>
    <col min="14319" max="14319" width="7.140625" style="164" customWidth="1"/>
    <col min="14320" max="14320" width="12.28515625" style="164" customWidth="1"/>
    <col min="14321" max="14321" width="12" style="164" customWidth="1"/>
    <col min="14322" max="14322" width="26.28515625" style="164" customWidth="1"/>
    <col min="14323" max="14323" width="11.140625" style="164" bestFit="1" customWidth="1"/>
    <col min="14324" max="14324" width="5.28515625" style="164" customWidth="1"/>
    <col min="14325" max="14325" width="6.7109375" style="164" customWidth="1"/>
    <col min="14326" max="14326" width="11.7109375" style="164" bestFit="1" customWidth="1"/>
    <col min="14327" max="14327" width="15.7109375" style="164" bestFit="1" customWidth="1"/>
    <col min="14328" max="14328" width="0" style="164" hidden="1" customWidth="1"/>
    <col min="14329" max="14329" width="16.140625" style="164" customWidth="1"/>
    <col min="14330" max="14574" width="9.140625" style="164"/>
    <col min="14575" max="14575" width="7.140625" style="164" customWidth="1"/>
    <col min="14576" max="14576" width="12.28515625" style="164" customWidth="1"/>
    <col min="14577" max="14577" width="12" style="164" customWidth="1"/>
    <col min="14578" max="14578" width="26.28515625" style="164" customWidth="1"/>
    <col min="14579" max="14579" width="11.140625" style="164" bestFit="1" customWidth="1"/>
    <col min="14580" max="14580" width="5.28515625" style="164" customWidth="1"/>
    <col min="14581" max="14581" width="6.7109375" style="164" customWidth="1"/>
    <col min="14582" max="14582" width="11.7109375" style="164" bestFit="1" customWidth="1"/>
    <col min="14583" max="14583" width="15.7109375" style="164" bestFit="1" customWidth="1"/>
    <col min="14584" max="14584" width="0" style="164" hidden="1" customWidth="1"/>
    <col min="14585" max="14585" width="16.140625" style="164" customWidth="1"/>
    <col min="14586" max="14830" width="9.140625" style="164"/>
    <col min="14831" max="14831" width="7.140625" style="164" customWidth="1"/>
    <col min="14832" max="14832" width="12.28515625" style="164" customWidth="1"/>
    <col min="14833" max="14833" width="12" style="164" customWidth="1"/>
    <col min="14834" max="14834" width="26.28515625" style="164" customWidth="1"/>
    <col min="14835" max="14835" width="11.140625" style="164" bestFit="1" customWidth="1"/>
    <col min="14836" max="14836" width="5.28515625" style="164" customWidth="1"/>
    <col min="14837" max="14837" width="6.7109375" style="164" customWidth="1"/>
    <col min="14838" max="14838" width="11.7109375" style="164" bestFit="1" customWidth="1"/>
    <col min="14839" max="14839" width="15.7109375" style="164" bestFit="1" customWidth="1"/>
    <col min="14840" max="14840" width="0" style="164" hidden="1" customWidth="1"/>
    <col min="14841" max="14841" width="16.140625" style="164" customWidth="1"/>
    <col min="14842" max="15086" width="9.140625" style="164"/>
    <col min="15087" max="15087" width="7.140625" style="164" customWidth="1"/>
    <col min="15088" max="15088" width="12.28515625" style="164" customWidth="1"/>
    <col min="15089" max="15089" width="12" style="164" customWidth="1"/>
    <col min="15090" max="15090" width="26.28515625" style="164" customWidth="1"/>
    <col min="15091" max="15091" width="11.140625" style="164" bestFit="1" customWidth="1"/>
    <col min="15092" max="15092" width="5.28515625" style="164" customWidth="1"/>
    <col min="15093" max="15093" width="6.7109375" style="164" customWidth="1"/>
    <col min="15094" max="15094" width="11.7109375" style="164" bestFit="1" customWidth="1"/>
    <col min="15095" max="15095" width="15.7109375" style="164" bestFit="1" customWidth="1"/>
    <col min="15096" max="15096" width="0" style="164" hidden="1" customWidth="1"/>
    <col min="15097" max="15097" width="16.140625" style="164" customWidth="1"/>
    <col min="15098" max="15342" width="9.140625" style="164"/>
    <col min="15343" max="15343" width="7.140625" style="164" customWidth="1"/>
    <col min="15344" max="15344" width="12.28515625" style="164" customWidth="1"/>
    <col min="15345" max="15345" width="12" style="164" customWidth="1"/>
    <col min="15346" max="15346" width="26.28515625" style="164" customWidth="1"/>
    <col min="15347" max="15347" width="11.140625" style="164" bestFit="1" customWidth="1"/>
    <col min="15348" max="15348" width="5.28515625" style="164" customWidth="1"/>
    <col min="15349" max="15349" width="6.7109375" style="164" customWidth="1"/>
    <col min="15350" max="15350" width="11.7109375" style="164" bestFit="1" customWidth="1"/>
    <col min="15351" max="15351" width="15.7109375" style="164" bestFit="1" customWidth="1"/>
    <col min="15352" max="15352" width="0" style="164" hidden="1" customWidth="1"/>
    <col min="15353" max="15353" width="16.140625" style="164" customWidth="1"/>
    <col min="15354" max="15598" width="9.140625" style="164"/>
    <col min="15599" max="15599" width="7.140625" style="164" customWidth="1"/>
    <col min="15600" max="15600" width="12.28515625" style="164" customWidth="1"/>
    <col min="15601" max="15601" width="12" style="164" customWidth="1"/>
    <col min="15602" max="15602" width="26.28515625" style="164" customWidth="1"/>
    <col min="15603" max="15603" width="11.140625" style="164" bestFit="1" customWidth="1"/>
    <col min="15604" max="15604" width="5.28515625" style="164" customWidth="1"/>
    <col min="15605" max="15605" width="6.7109375" style="164" customWidth="1"/>
    <col min="15606" max="15606" width="11.7109375" style="164" bestFit="1" customWidth="1"/>
    <col min="15607" max="15607" width="15.7109375" style="164" bestFit="1" customWidth="1"/>
    <col min="15608" max="15608" width="0" style="164" hidden="1" customWidth="1"/>
    <col min="15609" max="15609" width="16.140625" style="164" customWidth="1"/>
    <col min="15610" max="15854" width="9.140625" style="164"/>
    <col min="15855" max="15855" width="7.140625" style="164" customWidth="1"/>
    <col min="15856" max="15856" width="12.28515625" style="164" customWidth="1"/>
    <col min="15857" max="15857" width="12" style="164" customWidth="1"/>
    <col min="15858" max="15858" width="26.28515625" style="164" customWidth="1"/>
    <col min="15859" max="15859" width="11.140625" style="164" bestFit="1" customWidth="1"/>
    <col min="15860" max="15860" width="5.28515625" style="164" customWidth="1"/>
    <col min="15861" max="15861" width="6.7109375" style="164" customWidth="1"/>
    <col min="15862" max="15862" width="11.7109375" style="164" bestFit="1" customWidth="1"/>
    <col min="15863" max="15863" width="15.7109375" style="164" bestFit="1" customWidth="1"/>
    <col min="15864" max="15864" width="0" style="164" hidden="1" customWidth="1"/>
    <col min="15865" max="15865" width="16.140625" style="164" customWidth="1"/>
    <col min="15866" max="16110" width="9.140625" style="164"/>
    <col min="16111" max="16111" width="7.140625" style="164" customWidth="1"/>
    <col min="16112" max="16112" width="12.28515625" style="164" customWidth="1"/>
    <col min="16113" max="16113" width="12" style="164" customWidth="1"/>
    <col min="16114" max="16114" width="26.28515625" style="164" customWidth="1"/>
    <col min="16115" max="16115" width="11.140625" style="164" bestFit="1" customWidth="1"/>
    <col min="16116" max="16116" width="5.28515625" style="164" customWidth="1"/>
    <col min="16117" max="16117" width="6.7109375" style="164" customWidth="1"/>
    <col min="16118" max="16118" width="11.7109375" style="164" bestFit="1" customWidth="1"/>
    <col min="16119" max="16119" width="15.7109375" style="164" bestFit="1" customWidth="1"/>
    <col min="16120" max="16120" width="0" style="164" hidden="1" customWidth="1"/>
    <col min="16121" max="16121" width="16.140625" style="164" customWidth="1"/>
    <col min="16122" max="16384" width="9.140625" style="164"/>
  </cols>
  <sheetData>
    <row r="1" spans="1:11">
      <c r="A1" s="290" t="s">
        <v>0</v>
      </c>
      <c r="B1" s="290"/>
      <c r="C1" s="290"/>
      <c r="D1" s="290"/>
      <c r="E1" s="290"/>
      <c r="F1" s="290"/>
      <c r="G1" s="290"/>
      <c r="H1" s="290"/>
      <c r="I1" s="290"/>
    </row>
    <row r="2" spans="1:11">
      <c r="A2" s="291" t="s">
        <v>1</v>
      </c>
      <c r="B2" s="291"/>
      <c r="C2" s="291"/>
      <c r="D2" s="291"/>
      <c r="E2" s="291"/>
      <c r="F2" s="291"/>
      <c r="G2" s="291"/>
      <c r="H2" s="291"/>
      <c r="I2" s="291"/>
    </row>
    <row r="3" spans="1:11">
      <c r="A3" s="291" t="s">
        <v>2</v>
      </c>
      <c r="B3" s="291"/>
      <c r="C3" s="291"/>
      <c r="D3" s="291"/>
      <c r="E3" s="291"/>
      <c r="F3" s="291"/>
      <c r="G3" s="291"/>
      <c r="H3" s="291"/>
      <c r="I3" s="291"/>
    </row>
    <row r="4" spans="1:11">
      <c r="A4" s="291" t="s">
        <v>3</v>
      </c>
      <c r="B4" s="291"/>
      <c r="C4" s="291"/>
      <c r="D4" s="291"/>
      <c r="E4" s="291"/>
      <c r="F4" s="291"/>
      <c r="G4" s="291"/>
      <c r="H4" s="291"/>
      <c r="I4" s="291"/>
    </row>
    <row r="5" spans="1:11">
      <c r="A5" s="196"/>
      <c r="B5" s="196"/>
      <c r="C5" s="196"/>
      <c r="D5" s="171"/>
      <c r="E5" s="196"/>
      <c r="F5" s="171"/>
      <c r="G5" s="171"/>
      <c r="H5" s="173"/>
      <c r="I5" s="174"/>
    </row>
    <row r="6" spans="1:11">
      <c r="A6" s="292" t="s">
        <v>4</v>
      </c>
      <c r="B6" s="292"/>
      <c r="C6" s="292"/>
      <c r="D6" s="292"/>
      <c r="E6" s="292"/>
      <c r="F6" s="292"/>
      <c r="G6" s="292"/>
      <c r="H6" s="292"/>
      <c r="I6" s="292"/>
      <c r="K6" s="175"/>
    </row>
    <row r="7" spans="1:11">
      <c r="A7" s="293" t="s">
        <v>5</v>
      </c>
      <c r="B7" s="293"/>
      <c r="C7" s="293"/>
      <c r="D7" s="293"/>
      <c r="E7" s="197"/>
      <c r="F7" s="177"/>
      <c r="G7" s="177"/>
      <c r="H7" s="294"/>
      <c r="I7" s="294"/>
    </row>
    <row r="8" spans="1:11">
      <c r="A8" s="289" t="s">
        <v>280</v>
      </c>
      <c r="B8" s="289"/>
      <c r="C8" s="289"/>
      <c r="D8" s="289"/>
      <c r="E8" s="289"/>
      <c r="F8" s="289"/>
      <c r="G8" s="289"/>
      <c r="H8" s="289"/>
      <c r="I8" s="178"/>
      <c r="J8" s="199"/>
      <c r="K8" s="178"/>
    </row>
    <row r="9" spans="1:11" ht="24">
      <c r="A9" s="179" t="s">
        <v>7</v>
      </c>
      <c r="B9" s="179" t="s">
        <v>8</v>
      </c>
      <c r="C9" s="179" t="s">
        <v>9</v>
      </c>
      <c r="D9" s="179" t="s">
        <v>10</v>
      </c>
      <c r="E9" s="179" t="s">
        <v>11</v>
      </c>
      <c r="F9" s="179" t="s">
        <v>12</v>
      </c>
      <c r="G9" s="179" t="s">
        <v>13</v>
      </c>
      <c r="H9" s="180" t="s">
        <v>14</v>
      </c>
      <c r="I9" s="181" t="s">
        <v>15</v>
      </c>
      <c r="J9" s="199"/>
      <c r="K9" s="198"/>
    </row>
    <row r="10" spans="1:11" ht="25.5">
      <c r="A10" s="289"/>
      <c r="B10" s="289"/>
      <c r="C10" s="289"/>
      <c r="D10" s="289"/>
      <c r="E10" s="289"/>
      <c r="F10" s="289"/>
      <c r="G10" s="289"/>
      <c r="H10" s="289"/>
      <c r="I10" s="34">
        <f>SUM(I11:I19)</f>
        <v>167500.39000000001</v>
      </c>
      <c r="J10" s="199"/>
      <c r="K10" s="138" t="s">
        <v>16</v>
      </c>
    </row>
    <row r="11" spans="1:11" ht="38.25">
      <c r="A11" s="226">
        <v>48</v>
      </c>
      <c r="B11" s="227" t="s">
        <v>85</v>
      </c>
      <c r="C11" s="200" t="s">
        <v>86</v>
      </c>
      <c r="D11" s="228" t="s">
        <v>251</v>
      </c>
      <c r="E11" s="227"/>
      <c r="F11" s="229" t="s">
        <v>20</v>
      </c>
      <c r="G11" s="230">
        <v>23</v>
      </c>
      <c r="H11" s="237">
        <v>438.52</v>
      </c>
      <c r="I11" s="231">
        <f>H11*G11</f>
        <v>10085.959999999999</v>
      </c>
      <c r="J11" s="44"/>
      <c r="K11" s="44">
        <f>H11*0.01</f>
        <v>4.3852000000000002</v>
      </c>
    </row>
    <row r="12" spans="1:11" ht="102">
      <c r="A12" s="226">
        <v>49</v>
      </c>
      <c r="B12" s="227" t="s">
        <v>87</v>
      </c>
      <c r="C12" s="200" t="s">
        <v>86</v>
      </c>
      <c r="D12" s="232" t="s">
        <v>252</v>
      </c>
      <c r="E12" s="227" t="s">
        <v>88</v>
      </c>
      <c r="F12" s="229" t="s">
        <v>20</v>
      </c>
      <c r="G12" s="230">
        <v>23</v>
      </c>
      <c r="H12" s="237">
        <v>983.03</v>
      </c>
      <c r="I12" s="231">
        <f t="shared" ref="I12:I19" si="0">H12*G12</f>
        <v>22609.69</v>
      </c>
      <c r="J12" s="44"/>
      <c r="K12" s="44">
        <f t="shared" ref="K12:K19" si="1">H12*0.01</f>
        <v>9.8302999999999994</v>
      </c>
    </row>
    <row r="13" spans="1:11" ht="38.25">
      <c r="A13" s="226">
        <v>50</v>
      </c>
      <c r="B13" s="227" t="s">
        <v>89</v>
      </c>
      <c r="C13" s="200" t="s">
        <v>86</v>
      </c>
      <c r="D13" s="233" t="s">
        <v>253</v>
      </c>
      <c r="E13" s="234"/>
      <c r="F13" s="229" t="s">
        <v>20</v>
      </c>
      <c r="G13" s="230">
        <v>75</v>
      </c>
      <c r="H13" s="235">
        <v>620.97</v>
      </c>
      <c r="I13" s="231">
        <f t="shared" si="0"/>
        <v>46572.75</v>
      </c>
      <c r="J13" s="44"/>
      <c r="K13" s="44">
        <f t="shared" si="1"/>
        <v>6.2097000000000007</v>
      </c>
    </row>
    <row r="14" spans="1:11" ht="51">
      <c r="A14" s="226">
        <v>51</v>
      </c>
      <c r="B14" s="227" t="s">
        <v>90</v>
      </c>
      <c r="C14" s="200" t="s">
        <v>86</v>
      </c>
      <c r="D14" s="228" t="s">
        <v>254</v>
      </c>
      <c r="E14" s="227"/>
      <c r="F14" s="229" t="s">
        <v>20</v>
      </c>
      <c r="G14" s="230">
        <v>23</v>
      </c>
      <c r="H14" s="237">
        <v>486.57</v>
      </c>
      <c r="I14" s="231">
        <f t="shared" si="0"/>
        <v>11191.11</v>
      </c>
      <c r="J14" s="44"/>
      <c r="K14" s="44">
        <f t="shared" si="1"/>
        <v>4.8657000000000004</v>
      </c>
    </row>
    <row r="15" spans="1:11" ht="63.75">
      <c r="A15" s="226">
        <v>52</v>
      </c>
      <c r="B15" s="227" t="s">
        <v>250</v>
      </c>
      <c r="C15" s="226" t="s">
        <v>86</v>
      </c>
      <c r="D15" s="236" t="s">
        <v>255</v>
      </c>
      <c r="E15" s="227" t="s">
        <v>91</v>
      </c>
      <c r="F15" s="227" t="s">
        <v>20</v>
      </c>
      <c r="G15" s="230">
        <v>23</v>
      </c>
      <c r="H15" s="238">
        <v>1120.49</v>
      </c>
      <c r="I15" s="231">
        <f>H15*G15</f>
        <v>25771.27</v>
      </c>
      <c r="J15" s="225"/>
      <c r="K15" s="225">
        <f t="shared" si="1"/>
        <v>11.2049</v>
      </c>
    </row>
    <row r="16" spans="1:11" ht="63.75">
      <c r="A16" s="226">
        <v>53</v>
      </c>
      <c r="B16" s="227" t="s">
        <v>92</v>
      </c>
      <c r="C16" s="200" t="s">
        <v>86</v>
      </c>
      <c r="D16" s="236" t="s">
        <v>256</v>
      </c>
      <c r="E16" s="227" t="s">
        <v>91</v>
      </c>
      <c r="F16" s="229" t="s">
        <v>20</v>
      </c>
      <c r="G16" s="230">
        <v>45</v>
      </c>
      <c r="H16" s="237">
        <v>292.08999999999997</v>
      </c>
      <c r="I16" s="231">
        <f t="shared" si="0"/>
        <v>13144.05</v>
      </c>
      <c r="J16" s="44"/>
      <c r="K16" s="44">
        <f>H16*0.01</f>
        <v>2.9208999999999996</v>
      </c>
    </row>
    <row r="17" spans="1:11" ht="38.25">
      <c r="A17" s="226">
        <v>54</v>
      </c>
      <c r="B17" s="227" t="s">
        <v>93</v>
      </c>
      <c r="C17" s="200" t="s">
        <v>86</v>
      </c>
      <c r="D17" s="236" t="s">
        <v>257</v>
      </c>
      <c r="E17" s="227"/>
      <c r="F17" s="229" t="s">
        <v>20</v>
      </c>
      <c r="G17" s="230">
        <v>75</v>
      </c>
      <c r="H17" s="237">
        <v>353.42</v>
      </c>
      <c r="I17" s="231">
        <f t="shared" si="0"/>
        <v>26506.5</v>
      </c>
      <c r="J17" s="44"/>
      <c r="K17" s="44">
        <f t="shared" si="1"/>
        <v>3.5342000000000002</v>
      </c>
    </row>
    <row r="18" spans="1:11" ht="51">
      <c r="A18" s="226">
        <v>55</v>
      </c>
      <c r="B18" s="200" t="s">
        <v>94</v>
      </c>
      <c r="C18" s="200" t="s">
        <v>175</v>
      </c>
      <c r="D18" s="215" t="s">
        <v>234</v>
      </c>
      <c r="E18" s="199"/>
      <c r="F18" s="229" t="s">
        <v>20</v>
      </c>
      <c r="G18" s="230">
        <v>2</v>
      </c>
      <c r="H18" s="163">
        <v>3474.33</v>
      </c>
      <c r="I18" s="231">
        <f t="shared" si="0"/>
        <v>6948.66</v>
      </c>
      <c r="J18" s="216"/>
      <c r="K18" s="44">
        <f t="shared" si="1"/>
        <v>34.743299999999998</v>
      </c>
    </row>
    <row r="19" spans="1:11" ht="25.5">
      <c r="A19" s="226">
        <v>56</v>
      </c>
      <c r="B19" s="226" t="s">
        <v>269</v>
      </c>
      <c r="C19" s="226" t="s">
        <v>178</v>
      </c>
      <c r="D19" s="256" t="s">
        <v>260</v>
      </c>
      <c r="E19" s="257"/>
      <c r="F19" s="227" t="s">
        <v>20</v>
      </c>
      <c r="G19" s="226">
        <v>14</v>
      </c>
      <c r="H19" s="258">
        <v>333.6</v>
      </c>
      <c r="I19" s="258">
        <f t="shared" si="0"/>
        <v>4670.4000000000005</v>
      </c>
      <c r="J19" s="258"/>
      <c r="K19" s="258">
        <f t="shared" si="1"/>
        <v>3.3360000000000003</v>
      </c>
    </row>
  </sheetData>
  <mergeCells count="9">
    <mergeCell ref="A8:H8"/>
    <mergeCell ref="A10:H10"/>
    <mergeCell ref="A1:I1"/>
    <mergeCell ref="A2:I2"/>
    <mergeCell ref="A3:I3"/>
    <mergeCell ref="A4:I4"/>
    <mergeCell ref="A6:I6"/>
    <mergeCell ref="A7:D7"/>
    <mergeCell ref="H7:I7"/>
  </mergeCells>
  <pageMargins left="0.51181102362204722" right="0.51181102362204722" top="0.78740157480314965" bottom="0.78740157480314965" header="0.31496062992125984" footer="0.31496062992125984"/>
  <pageSetup paperSize="9" scale="85" orientation="landscape" r:id="rId1"/>
  <legacyDrawing r:id="rId2"/>
  <oleObjects>
    <oleObject progId="Word.Picture.8" shapeId="7169"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10</vt:i4>
      </vt:variant>
    </vt:vector>
  </HeadingPairs>
  <TitlesOfParts>
    <vt:vector size="24" baseType="lpstr">
      <vt:lpstr>Grupo 1 - Mat Consumo -Diversos</vt:lpstr>
      <vt:lpstr>Grupo 2-Gênero de Alimentação</vt:lpstr>
      <vt:lpstr>Grupo 3-Gênero de Alimentação</vt:lpstr>
      <vt:lpstr>Grupo 4-Mat Copa e Cozinha</vt:lpstr>
      <vt:lpstr>Grupo 5-Mat Automotivo</vt:lpstr>
      <vt:lpstr>Grupo 6-Mat Automotivo</vt:lpstr>
      <vt:lpstr>Grupos 7-Eq Refrigeração</vt:lpstr>
      <vt:lpstr>Grupos 8-Eq Refrigeraçã</vt:lpstr>
      <vt:lpstr>Grupo 9-Mobiliários</vt:lpstr>
      <vt:lpstr>Grupo 10-Mobiliários</vt:lpstr>
      <vt:lpstr>Grupo 11 - Mat Seg Trabalho</vt:lpstr>
      <vt:lpstr>Grupo 12 - Mat seg Trabalho</vt:lpstr>
      <vt:lpstr>Itens Diversos</vt:lpstr>
      <vt:lpstr>Resumo Geral</vt:lpstr>
      <vt:lpstr>'Grupo 1 - Mat Consumo -Diversos'!Area_de_impressao</vt:lpstr>
      <vt:lpstr>'Grupo 11 - Mat Seg Trabalho'!Area_de_impressao</vt:lpstr>
      <vt:lpstr>'Grupo 12 - Mat seg Trabalho'!Area_de_impressao</vt:lpstr>
      <vt:lpstr>'Grupo 2-Gênero de Alimentação'!Print_Area</vt:lpstr>
      <vt:lpstr>'Grupo 3-Gênero de Alimentação'!Print_Area</vt:lpstr>
      <vt:lpstr>'Grupo 4-Mat Copa e Cozinha'!Print_Area</vt:lpstr>
      <vt:lpstr>'Grupos 7-Eq Refrigeração'!Print_Area</vt:lpstr>
      <vt:lpstr>'Grupos 8-Eq Refrigeraçã'!Print_Area</vt:lpstr>
      <vt:lpstr>'Itens Diversos'!Print_Area</vt:lpstr>
      <vt:lpstr>'Resumo Geral'!Print_Area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Cláudia de Arruda Amorim</dc:creator>
  <cp:lastModifiedBy>joao.machado</cp:lastModifiedBy>
  <cp:lastPrinted>2022-10-27T18:43:45Z</cp:lastPrinted>
  <dcterms:created xsi:type="dcterms:W3CDTF">2022-09-09T17:45:36Z</dcterms:created>
  <dcterms:modified xsi:type="dcterms:W3CDTF">2022-11-10T18:18:01Z</dcterms:modified>
</cp:coreProperties>
</file>