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675"/>
  </bookViews>
  <sheets>
    <sheet name="Planilha1" sheetId="1" r:id="rId1"/>
  </sheets>
  <definedNames>
    <definedName name="_xlnm._FilterDatabase" localSheetId="0" hidden="1">Planilha1!$A$9:$G$14</definedName>
    <definedName name="_xlnm.Print_Titles" localSheetId="0">Planilha1!$1:$9</definedName>
  </definedNames>
  <calcPr calcId="124519"/>
</workbook>
</file>

<file path=xl/calcChain.xml><?xml version="1.0" encoding="utf-8"?>
<calcChain xmlns="http://schemas.openxmlformats.org/spreadsheetml/2006/main">
  <c r="G13" i="1"/>
  <c r="G12"/>
  <c r="G11"/>
  <c r="G10"/>
  <c r="G14" l="1"/>
</calcChain>
</file>

<file path=xl/sharedStrings.xml><?xml version="1.0" encoding="utf-8"?>
<sst xmlns="http://schemas.openxmlformats.org/spreadsheetml/2006/main" count="35" uniqueCount="30">
  <si>
    <t>MINISTÉRIO DO DESENVOLVIMENTO REGIONAL - MDR</t>
  </si>
  <si>
    <t>COMPANHIA DE DESENVOLVIMENTO DOS VALES DO SÃO FRANCISCO E DO PARNAÍBA</t>
  </si>
  <si>
    <t>2ª SUPERINTENDÊNCIA REGIONAL - GERÊNCIA REGIONAL DE REVITALIZAÇÃO</t>
  </si>
  <si>
    <t>ANEXO II - PROCESSO nº 59520.000545/2022-11-e</t>
  </si>
  <si>
    <t>PLANILHA DE QUANTIDADES, PREÇOS ORÇADOS E ESPECIFICAÇÕES TÉCNICAS</t>
  </si>
  <si>
    <t>ITEM</t>
  </si>
  <si>
    <t>DESCRIÇÃO</t>
  </si>
  <si>
    <t>UNIDADE</t>
  </si>
  <si>
    <t>VALOR UNITÁRIO MÁXIMO</t>
  </si>
  <si>
    <t>VALOR TOTAL</t>
  </si>
  <si>
    <t>1</t>
  </si>
  <si>
    <t>BR225464</t>
  </si>
  <si>
    <t>Unidade</t>
  </si>
  <si>
    <t>2</t>
  </si>
  <si>
    <t>3</t>
  </si>
  <si>
    <t>4</t>
  </si>
  <si>
    <t>BR225468</t>
  </si>
  <si>
    <r>
      <rPr>
        <b/>
        <sz val="12"/>
        <color theme="1"/>
        <rFont val="Arial"/>
        <family val="2"/>
      </rPr>
      <t>Pá carregadeira sobre rodas: zero km/nova, fabricação ou modelo 2022 (ou mais nova),</t>
    </r>
    <r>
      <rPr>
        <sz val="12"/>
        <color theme="1"/>
        <rFont val="Arial"/>
        <family val="2"/>
      </rPr>
      <t xml:space="preserve"> equipada com motor diesel, potência bruta mínima 150 HP ou unidade equivalente, tração 4x4, caçamba capacidade mínima 1,7 m³, cabine fechada com ar-condicionado, peso operacional máximo de no mínimo 10.000 kg e sistema hidráulico com bomba de pistões axiais de fluxo variável ou bombas de engrenagem. Garantia mínima 12 meses sem limite de horas.</t>
    </r>
  </si>
  <si>
    <r>
      <rPr>
        <b/>
        <sz val="12"/>
        <color theme="1"/>
        <rFont val="Arial"/>
        <family val="2"/>
      </rPr>
      <t>(Cota de até 10% exclusivo para ME e EPP) Pá carregadeira sobre rodas: zero km/nova, fabricação ou modelo 2022 (ou mais nova),</t>
    </r>
    <r>
      <rPr>
        <sz val="12"/>
        <color theme="1"/>
        <rFont val="Arial"/>
        <family val="2"/>
      </rPr>
      <t xml:space="preserve"> equipada com motor diesel, potência bruta mínima 150 HP ou unidade equivalente, tração 4x4, caçamba capacidade mínima 1,7 m³, cabine fechada com ar-condicionado, peso operacional máximo de no mínimo 10.000 kg e sistema hidráulico com bomba de pistões axiais de fluxo variável ou bombas de engrenagem. Garantia mínima 12 meses sem limite de horas.</t>
    </r>
  </si>
  <si>
    <t>VALOR TOTAL DOS ITENS</t>
  </si>
  <si>
    <t>Manoel Nicolau de Souza Neto</t>
  </si>
  <si>
    <t>Codevasf - Chefe da 2ª/GRR/UDT</t>
  </si>
  <si>
    <t>INTERVALO MÍNIMO DE LANCES</t>
  </si>
  <si>
    <t>Bom Jesus da Lapa - Bahia, 27 de Setembro de 2022.</t>
  </si>
  <si>
    <r>
      <t>Retroescavadeira, tração 4x4, potência mínima de 88 HP, zero km/nova, fabricação ou modelo 2022 (ou mais nova),</t>
    </r>
    <r>
      <rPr>
        <sz val="12"/>
        <color theme="1"/>
        <rFont val="Arial"/>
        <family val="2"/>
      </rPr>
      <t xml:space="preserve"> com no mínimo as seguintes especificações:
a) Motor: Aspiração Natural ou Turboalimentada, Potência Bruta (SAE J1995) mínima de 88 hp;
b) Peso operacional máximo de mínimo: 7.500 kg;
c) Direção: Hidráulica/Hidroestática;
d) Elétrica e instrumentação: temperatura do líquido de arrefecimento do motor, nível de combustível, horímetro, botão de buzina, alarme de ré, som com entrada para pen-driver, etc.
e) Profundidade Máxima de Escavação de no mínimo: 4.700 m;
f) Capacidade mínima de caçamba (carregador): 1 m³; 
g) Capacidade mínima da concha: 0,24 m³;
h) Área do Operador: cabine fechada e climatizada (ar-condicionado) com estrutura de proteção ROPs;
i)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- 10% (menos dez por cento) em relação as unidades.</t>
    </r>
  </si>
  <si>
    <t>CÓDIGO CATMAT</t>
  </si>
  <si>
    <r>
      <t>(Cota de até 10% exclusivo para ME e EPP) - Retroescavadeira, tração 4x4, potência mínima de 88 HP, zero km/nova, fabricação ou modelo 2022 (ou mais nova),</t>
    </r>
    <r>
      <rPr>
        <sz val="12"/>
        <color theme="1"/>
        <rFont val="Arial"/>
        <family val="2"/>
      </rPr>
      <t xml:space="preserve"> com no mínimo as seguintes especificações:
a) Motor: Aspiração Natural ou Turboalimentada, Potência Bruta (SAE J1995) mínima de 88 hp;
b) Peso operacional máximo de mínimo: 7.500 kg;
c) Direção: Hidráulica/Hidroestática;
d) Elétrica e instrumentação: temperatura do líquido de arrefecimento do motor, nível de combustível, horímetro, botão de buzina, alarme de ré, som com entrada para pen-driver, etc.
e) Profundidade Máxima de Escavação de no mínimo: 4.700 m;
f) Capacidade mínima de caçamba (carregador): 1 m³; 
g) Capacidade mínima da concha:0,24 m³;
h) Área do Operador: cabine fechada e climatizada (ar-condicionado) com estrutura de proteção ROPs;
i)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- 10% (menos dez por cento) em relação as unidades.</t>
    </r>
  </si>
  <si>
    <t>QUANTIDADE</t>
  </si>
  <si>
    <r>
      <rPr>
        <b/>
        <sz val="12"/>
        <color theme="1"/>
        <rFont val="Arial"/>
        <family val="2"/>
      </rPr>
      <t>Observação:</t>
    </r>
    <r>
      <rPr>
        <sz val="12"/>
        <color theme="1"/>
        <rFont val="Arial"/>
        <family val="2"/>
      </rPr>
      <t xml:space="preserve"> foi adotado um intervalo mínimo de lances de </t>
    </r>
    <r>
      <rPr>
        <b/>
        <i/>
        <sz val="12"/>
        <color theme="1"/>
        <rFont val="Arial"/>
        <family val="2"/>
      </rPr>
      <t>R$ 100,00</t>
    </r>
    <r>
      <rPr>
        <sz val="12"/>
        <color theme="1"/>
        <rFont val="Arial"/>
        <family val="2"/>
      </rPr>
      <t xml:space="preserve"> (cem reais) porque trata-se de um valor inferior a </t>
    </r>
    <r>
      <rPr>
        <b/>
        <sz val="12"/>
        <color theme="1"/>
        <rFont val="Arial"/>
        <family val="2"/>
      </rPr>
      <t>0,5%</t>
    </r>
    <r>
      <rPr>
        <sz val="12"/>
        <color theme="1"/>
        <rFont val="Arial"/>
        <family val="2"/>
      </rPr>
      <t xml:space="preserve"> (meio por cento) do valor unitário de todos os itens a serem licitados e considerando-se que não há normativa na Codevasf que trate sobre o intervalo mínimo de lances para Pregões Eletrônicos - Sistemas de Registros de Preços (PE/SRP), e por entender que nada impede que seja dado um desconto maior pelas licitantes.</t>
    </r>
  </si>
  <si>
    <t>Engº Agrônomo - CREA BA nº 43.770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</si>
</sst>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(&quot;R$ &quot;* #,##0.00_);_(&quot;R$ &quot;* \(#,##0.00\);_(&quot;R$ &quot;* &quot;-&quot;??_);_(@_)"/>
    <numFmt numFmtId="166" formatCode="0_);[Red]\(0\)"/>
  </numFmts>
  <fonts count="18">
    <font>
      <sz val="11"/>
      <color theme="1"/>
      <name val="Calibri"/>
      <charset val="134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FF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 Narrow"/>
      <family val="2"/>
    </font>
    <font>
      <sz val="10"/>
      <name val="Arial"/>
      <family val="2"/>
    </font>
    <font>
      <b/>
      <sz val="14"/>
      <color rgb="FFFFFF00"/>
      <name val="Arial"/>
      <family val="2"/>
    </font>
    <font>
      <sz val="10"/>
      <color rgb="FFFFFF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4">
    <xf numFmtId="0" fontId="0" fillId="0" borderId="0"/>
    <xf numFmtId="0" fontId="9" fillId="0" borderId="0"/>
    <xf numFmtId="0" fontId="9" fillId="0" borderId="0"/>
    <xf numFmtId="0" fontId="16" fillId="0" borderId="0"/>
    <xf numFmtId="44" fontId="16" fillId="0" borderId="0" applyFont="0" applyFill="0" applyBorder="0" applyAlignment="0" applyProtection="0"/>
    <xf numFmtId="0" fontId="9" fillId="0" borderId="0"/>
    <xf numFmtId="0" fontId="15" fillId="0" borderId="0"/>
    <xf numFmtId="0" fontId="15" fillId="0" borderId="0"/>
    <xf numFmtId="44" fontId="9" fillId="0" borderId="0" applyFont="0" applyFill="0" applyBorder="0" applyAlignment="0" applyProtection="0"/>
    <xf numFmtId="0" fontId="15" fillId="0" borderId="0"/>
    <xf numFmtId="165" fontId="9" fillId="0" borderId="0" applyFont="0" applyFill="0" applyBorder="0" applyAlignment="0" applyProtection="0"/>
    <xf numFmtId="0" fontId="16" fillId="0" borderId="0"/>
    <xf numFmtId="0" fontId="9" fillId="0" borderId="0"/>
    <xf numFmtId="165" fontId="9" fillId="0" borderId="0" applyFill="0" applyBorder="0" applyAlignment="0" applyProtection="0"/>
    <xf numFmtId="0" fontId="16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6" fillId="0" borderId="0"/>
    <xf numFmtId="0" fontId="9" fillId="0" borderId="0"/>
    <xf numFmtId="0" fontId="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44" fontId="6" fillId="2" borderId="1" xfId="4" applyFont="1" applyFill="1" applyBorder="1" applyAlignment="1">
      <alignment horizontal="center" vertical="center" wrapText="1"/>
    </xf>
    <xf numFmtId="44" fontId="10" fillId="3" borderId="1" xfId="4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44" fontId="6" fillId="2" borderId="1" xfId="4" applyFont="1" applyFill="1" applyBorder="1" applyAlignment="1">
      <alignment vertical="center" wrapText="1"/>
    </xf>
    <xf numFmtId="44" fontId="6" fillId="2" borderId="1" xfId="4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top" wrapText="1"/>
    </xf>
  </cellXfs>
  <cellStyles count="64">
    <cellStyle name="Moeda" xfId="4" builtinId="4"/>
    <cellStyle name="Moeda 2" xfId="10"/>
    <cellStyle name="Moeda 3" xfId="13"/>
    <cellStyle name="Moeda 4" xfId="8"/>
    <cellStyle name="Normal" xfId="0" builtinId="0"/>
    <cellStyle name="Normal 2" xfId="7"/>
    <cellStyle name="Normal 2 10" xfId="17"/>
    <cellStyle name="Normal 2 11" xfId="9"/>
    <cellStyle name="Normal 2 12" xfId="18"/>
    <cellStyle name="Normal 2 13" xfId="19"/>
    <cellStyle name="Normal 2 14" xfId="20"/>
    <cellStyle name="Normal 2 2" xfId="21"/>
    <cellStyle name="Normal 2 2 2" xfId="22"/>
    <cellStyle name="Normal 2 2 2 2" xfId="1"/>
    <cellStyle name="Normal 2 2 2 3" xfId="16"/>
    <cellStyle name="Normal 2 2 2 4" xfId="5"/>
    <cellStyle name="Normal 2 2 2 5" xfId="23"/>
    <cellStyle name="Normal 2 2 3" xfId="12"/>
    <cellStyle name="Normal 2 2 4" xfId="24"/>
    <cellStyle name="Normal 2 2 5" xfId="25"/>
    <cellStyle name="Normal 2 2 6" xfId="26"/>
    <cellStyle name="Normal 2 3" xfId="27"/>
    <cellStyle name="Normal 2 3 2" xfId="28"/>
    <cellStyle name="Normal 2 3 2 2" xfId="29"/>
    <cellStyle name="Normal 2 3 2 3" xfId="30"/>
    <cellStyle name="Normal 2 3 2 4" xfId="31"/>
    <cellStyle name="Normal 2 3 2 5" xfId="32"/>
    <cellStyle name="Normal 2 3 3" xfId="2"/>
    <cellStyle name="Normal 2 3 4" xfId="33"/>
    <cellStyle name="Normal 2 3 5" xfId="6"/>
    <cellStyle name="Normal 2 3 6" xfId="35"/>
    <cellStyle name="Normal 2 4" xfId="36"/>
    <cellStyle name="Normal 2 5" xfId="37"/>
    <cellStyle name="Normal 2 6" xfId="38"/>
    <cellStyle name="Normal 2 7" xfId="39"/>
    <cellStyle name="Normal 2 8" xfId="40"/>
    <cellStyle name="Normal 2 9" xfId="41"/>
    <cellStyle name="Normal 3" xfId="34"/>
    <cellStyle name="Normal 3 2" xfId="3"/>
    <cellStyle name="Normal 3 2 2" xfId="42"/>
    <cellStyle name="Normal 3 2 3" xfId="43"/>
    <cellStyle name="Normal 3 2 4" xfId="44"/>
    <cellStyle name="Normal 3 2 5" xfId="45"/>
    <cellStyle name="Normal 3 3" xfId="15"/>
    <cellStyle name="Normal 3 4" xfId="11"/>
    <cellStyle name="Normal 3 5" xfId="14"/>
    <cellStyle name="Normal 3 6" xfId="46"/>
    <cellStyle name="Normal 4" xfId="47"/>
    <cellStyle name="Normal 5" xfId="48"/>
    <cellStyle name="Normal 6" xfId="49"/>
    <cellStyle name="Normal 6 2" xfId="50"/>
    <cellStyle name="Normal 6 3" xfId="51"/>
    <cellStyle name="Normal 6 4" xfId="52"/>
    <cellStyle name="Normal 6 5" xfId="53"/>
    <cellStyle name="Separador de milhares 2" xfId="54"/>
    <cellStyle name="Separador de milhares 2 2" xfId="55"/>
    <cellStyle name="Separador de milhares 2 3" xfId="56"/>
    <cellStyle name="Separador de milhares 3" xfId="57"/>
    <cellStyle name="Separador de milhares 4" xfId="58"/>
    <cellStyle name="Separador de milhares 5" xfId="59"/>
    <cellStyle name="Separador de milhares 6" xfId="60"/>
    <cellStyle name="Separador de milhares 7" xfId="61"/>
    <cellStyle name="Vírgula 2" xfId="62"/>
    <cellStyle name="Vírgula 3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topLeftCell="A11" zoomScale="70" zoomScaleNormal="70" workbookViewId="0">
      <selection activeCell="C10" sqref="C10"/>
    </sheetView>
  </sheetViews>
  <sheetFormatPr defaultColWidth="9.140625" defaultRowHeight="15"/>
  <cols>
    <col min="1" max="1" width="5.42578125" style="1" customWidth="1"/>
    <col min="2" max="2" width="13.5703125" style="1" customWidth="1"/>
    <col min="3" max="3" width="146" style="1" customWidth="1"/>
    <col min="4" max="4" width="9.140625" style="1" customWidth="1"/>
    <col min="5" max="5" width="13.42578125" style="1" customWidth="1"/>
    <col min="6" max="6" width="19.42578125" style="2" customWidth="1"/>
    <col min="7" max="7" width="24.85546875" style="1" customWidth="1"/>
    <col min="8" max="8" width="20.140625" style="1" customWidth="1"/>
    <col min="9" max="16384" width="9.140625" style="1"/>
  </cols>
  <sheetData>
    <row r="1" spans="1:8">
      <c r="A1" s="22" t="s">
        <v>0</v>
      </c>
      <c r="B1" s="22"/>
      <c r="C1" s="22"/>
      <c r="D1" s="22"/>
      <c r="E1" s="22"/>
      <c r="F1" s="22"/>
      <c r="G1" s="22"/>
    </row>
    <row r="2" spans="1:8">
      <c r="A2" s="4"/>
      <c r="B2" s="22" t="s">
        <v>1</v>
      </c>
      <c r="C2" s="22"/>
      <c r="D2" s="22"/>
      <c r="E2" s="22"/>
      <c r="F2" s="22"/>
      <c r="G2" s="22"/>
    </row>
    <row r="3" spans="1:8">
      <c r="A3" s="22" t="s">
        <v>2</v>
      </c>
      <c r="B3" s="22"/>
      <c r="C3" s="22"/>
      <c r="D3" s="22"/>
      <c r="E3" s="22"/>
      <c r="F3" s="22"/>
      <c r="G3" s="22"/>
    </row>
    <row r="4" spans="1:8">
      <c r="A4" s="3"/>
      <c r="B4" s="3"/>
      <c r="C4" s="3"/>
      <c r="D4" s="3"/>
      <c r="E4" s="3"/>
      <c r="F4" s="3"/>
      <c r="G4" s="3"/>
    </row>
    <row r="5" spans="1:8" ht="15" customHeight="1">
      <c r="A5" s="21" t="s">
        <v>3</v>
      </c>
      <c r="B5" s="21"/>
      <c r="C5" s="21"/>
      <c r="D5" s="21"/>
      <c r="E5" s="21"/>
      <c r="F5" s="21"/>
      <c r="G5" s="21"/>
      <c r="H5" s="21"/>
    </row>
    <row r="6" spans="1:8" ht="15" customHeight="1">
      <c r="A6" s="21"/>
      <c r="B6" s="21"/>
      <c r="C6" s="21"/>
      <c r="D6" s="21"/>
      <c r="E6" s="21"/>
      <c r="F6" s="21"/>
      <c r="G6" s="21"/>
      <c r="H6" s="21"/>
    </row>
    <row r="7" spans="1:8" ht="15.75">
      <c r="A7" s="5"/>
      <c r="B7" s="23" t="s">
        <v>4</v>
      </c>
      <c r="C7" s="23"/>
      <c r="D7" s="23"/>
      <c r="E7" s="23"/>
      <c r="F7" s="23"/>
      <c r="G7" s="23"/>
      <c r="H7" s="23"/>
    </row>
    <row r="8" spans="1:8" ht="15.75">
      <c r="A8" s="5"/>
      <c r="B8" s="6"/>
      <c r="C8" s="6"/>
      <c r="D8" s="6"/>
      <c r="E8" s="6"/>
      <c r="F8" s="6"/>
      <c r="G8" s="6"/>
      <c r="H8" s="6"/>
    </row>
    <row r="9" spans="1:8" ht="55.5" customHeight="1">
      <c r="A9" s="7" t="s">
        <v>5</v>
      </c>
      <c r="B9" s="7" t="s">
        <v>25</v>
      </c>
      <c r="C9" s="7" t="s">
        <v>6</v>
      </c>
      <c r="D9" s="7" t="s">
        <v>7</v>
      </c>
      <c r="E9" s="7" t="s">
        <v>27</v>
      </c>
      <c r="F9" s="7" t="s">
        <v>8</v>
      </c>
      <c r="G9" s="7" t="s">
        <v>9</v>
      </c>
      <c r="H9" s="7" t="s">
        <v>22</v>
      </c>
    </row>
    <row r="10" spans="1:8" ht="278.25" customHeight="1">
      <c r="A10" s="8" t="s">
        <v>10</v>
      </c>
      <c r="B10" s="9" t="s">
        <v>11</v>
      </c>
      <c r="C10" s="10" t="s">
        <v>24</v>
      </c>
      <c r="D10" s="11" t="s">
        <v>12</v>
      </c>
      <c r="E10" s="12">
        <v>45</v>
      </c>
      <c r="F10" s="13">
        <v>520884.11</v>
      </c>
      <c r="G10" s="16">
        <f t="shared" ref="G10:G13" si="0">ROUND(E10*F10,2)</f>
        <v>23439784.949999999</v>
      </c>
      <c r="H10" s="17">
        <v>100</v>
      </c>
    </row>
    <row r="11" spans="1:8" ht="275.25" customHeight="1">
      <c r="A11" s="8" t="s">
        <v>13</v>
      </c>
      <c r="B11" s="9" t="s">
        <v>11</v>
      </c>
      <c r="C11" s="10" t="s">
        <v>26</v>
      </c>
      <c r="D11" s="11" t="s">
        <v>12</v>
      </c>
      <c r="E11" s="12">
        <v>5</v>
      </c>
      <c r="F11" s="13">
        <v>520884.11</v>
      </c>
      <c r="G11" s="16">
        <f t="shared" si="0"/>
        <v>2604420.5499999998</v>
      </c>
      <c r="H11" s="17">
        <v>100</v>
      </c>
    </row>
    <row r="12" spans="1:8" ht="78" customHeight="1">
      <c r="A12" s="8" t="s">
        <v>14</v>
      </c>
      <c r="B12" s="9" t="s">
        <v>16</v>
      </c>
      <c r="C12" s="10" t="s">
        <v>17</v>
      </c>
      <c r="D12" s="11" t="s">
        <v>12</v>
      </c>
      <c r="E12" s="12">
        <v>18</v>
      </c>
      <c r="F12" s="13">
        <v>640326.64</v>
      </c>
      <c r="G12" s="16">
        <f t="shared" si="0"/>
        <v>11525879.52</v>
      </c>
      <c r="H12" s="17">
        <v>100</v>
      </c>
    </row>
    <row r="13" spans="1:8" ht="90.75" customHeight="1">
      <c r="A13" s="8" t="s">
        <v>15</v>
      </c>
      <c r="B13" s="9" t="s">
        <v>16</v>
      </c>
      <c r="C13" s="10" t="s">
        <v>18</v>
      </c>
      <c r="D13" s="11" t="s">
        <v>12</v>
      </c>
      <c r="E13" s="12">
        <v>2</v>
      </c>
      <c r="F13" s="13">
        <v>640326.64</v>
      </c>
      <c r="G13" s="16">
        <f t="shared" si="0"/>
        <v>1280653.28</v>
      </c>
      <c r="H13" s="17">
        <v>100</v>
      </c>
    </row>
    <row r="14" spans="1:8" ht="18">
      <c r="A14" s="24" t="s">
        <v>19</v>
      </c>
      <c r="B14" s="24"/>
      <c r="C14" s="24"/>
      <c r="D14" s="24"/>
      <c r="E14" s="24"/>
      <c r="F14" s="24"/>
      <c r="G14" s="14">
        <f>SUM(G10:G13)</f>
        <v>38850738.299999997</v>
      </c>
      <c r="H14" s="15"/>
    </row>
    <row r="16" spans="1:8" ht="48.75" customHeight="1">
      <c r="A16" s="25" t="s">
        <v>28</v>
      </c>
      <c r="B16" s="25"/>
      <c r="C16" s="25"/>
      <c r="D16" s="25"/>
      <c r="E16" s="25"/>
      <c r="F16" s="25"/>
      <c r="G16" s="25"/>
      <c r="H16" s="25"/>
    </row>
    <row r="17" spans="1:8" ht="21">
      <c r="A17" s="18" t="s">
        <v>23</v>
      </c>
      <c r="B17" s="18"/>
      <c r="C17" s="18"/>
      <c r="D17" s="18"/>
      <c r="E17" s="18"/>
      <c r="F17" s="18"/>
      <c r="G17" s="18"/>
      <c r="H17" s="18"/>
    </row>
    <row r="19" spans="1:8" ht="21">
      <c r="A19" s="19" t="s">
        <v>20</v>
      </c>
      <c r="B19" s="19"/>
      <c r="C19" s="19"/>
      <c r="D19" s="19"/>
      <c r="E19" s="19"/>
      <c r="F19" s="19"/>
      <c r="G19" s="19"/>
      <c r="H19" s="19"/>
    </row>
    <row r="20" spans="1:8" ht="18.75">
      <c r="A20" s="20" t="s">
        <v>29</v>
      </c>
      <c r="B20" s="20"/>
      <c r="C20" s="20"/>
      <c r="D20" s="20"/>
      <c r="E20" s="20"/>
      <c r="F20" s="20"/>
      <c r="G20" s="20"/>
      <c r="H20" s="20"/>
    </row>
    <row r="21" spans="1:8" ht="18.75">
      <c r="A21" s="20" t="s">
        <v>21</v>
      </c>
      <c r="B21" s="20"/>
      <c r="C21" s="20"/>
      <c r="D21" s="20"/>
      <c r="E21" s="20"/>
      <c r="F21" s="20"/>
      <c r="G21" s="20"/>
      <c r="H21" s="20"/>
    </row>
  </sheetData>
  <autoFilter ref="A9:G14">
    <extLst/>
  </autoFilter>
  <mergeCells count="11">
    <mergeCell ref="A1:G1"/>
    <mergeCell ref="B2:G2"/>
    <mergeCell ref="A3:G3"/>
    <mergeCell ref="B7:H7"/>
    <mergeCell ref="A14:F14"/>
    <mergeCell ref="A17:H17"/>
    <mergeCell ref="A19:H19"/>
    <mergeCell ref="A21:H21"/>
    <mergeCell ref="A5:H6"/>
    <mergeCell ref="A16:H16"/>
    <mergeCell ref="A20:H20"/>
  </mergeCells>
  <pageMargins left="0.51180555555555596" right="0.51180555555555596" top="0.196527777777778" bottom="0.196527777777778" header="0.31458333333333299" footer="0.31458333333333299"/>
  <pageSetup paperSize="9" scale="53" fitToHeight="0" orientation="landscape" r:id="rId1"/>
  <headerFooter>
    <oddFooter>&amp;CPágina &amp;P de &amp;N</oddFooter>
  </headerFooter>
  <legacyDrawing r:id="rId2"/>
  <oleObjects>
    <oleObject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Amorim de Oliveira</dc:creator>
  <cp:lastModifiedBy>manoel.souza</cp:lastModifiedBy>
  <cp:lastPrinted>2022-11-16T18:13:29Z</cp:lastPrinted>
  <dcterms:created xsi:type="dcterms:W3CDTF">2019-10-29T20:27:00Z</dcterms:created>
  <dcterms:modified xsi:type="dcterms:W3CDTF">2022-11-16T18:52:11Z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