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Anexo II do TR" sheetId="1" r:id="rId1"/>
  </sheets>
  <definedNames>
    <definedName name="_xlnm._FilterDatabase" localSheetId="0" hidden="1">'Anexo II do TR'!$A$9:$H$9</definedName>
    <definedName name="_xlnm.Print_Area" localSheetId="0">'Anexo II do TR'!$A$1:$H$49</definedName>
    <definedName name="_xlnm.Print_Titles" localSheetId="0">'Anexo II do TR'!$1:$9</definedName>
  </definedName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29" i="1"/>
  <c r="G15"/>
  <c r="G40"/>
  <c r="G39" l="1"/>
  <c r="G37"/>
  <c r="G38" l="1"/>
  <c r="G36"/>
  <c r="G35"/>
  <c r="G34" l="1"/>
  <c r="G27" l="1"/>
  <c r="F28"/>
  <c r="B28"/>
  <c r="G33"/>
  <c r="F32" l="1"/>
  <c r="G32" s="1"/>
  <c r="G31"/>
  <c r="B32"/>
  <c r="B30"/>
  <c r="F30"/>
  <c r="G30" s="1"/>
  <c r="G26"/>
  <c r="G28"/>
  <c r="G24"/>
  <c r="G23"/>
  <c r="G22"/>
  <c r="G21"/>
  <c r="G20"/>
  <c r="G19"/>
  <c r="G18"/>
  <c r="G25"/>
  <c r="G17"/>
  <c r="G16"/>
  <c r="G14"/>
  <c r="G13"/>
  <c r="G12"/>
  <c r="G11"/>
  <c r="G10"/>
  <c r="G41" l="1"/>
</calcChain>
</file>

<file path=xl/sharedStrings.xml><?xml version="1.0" encoding="utf-8"?>
<sst xmlns="http://schemas.openxmlformats.org/spreadsheetml/2006/main" count="112" uniqueCount="86">
  <si>
    <t>MINISTÉRIO DO DESENVOLVIMENTO REGIONAL - MDR</t>
  </si>
  <si>
    <t>COMPANHIA DE DESENVOLVIMENTO DOS VALES DO SÃO FRANCISCO E DO PARNAÍBA</t>
  </si>
  <si>
    <t>2ª SUPERINTENDÊNCIA REGIONAL - GERÊNCIA REGIONAL DE REVITALIZAÇÃO E SUSTENTABILIDADE SOCIOAMBIENTAL</t>
  </si>
  <si>
    <t>PLANILHA DE QUANTIDADES, PREÇOS ORÇADOS E ESPECIFICAÇÕES TÉCNICAS</t>
  </si>
  <si>
    <t>ITEM</t>
  </si>
  <si>
    <t>CATMAT</t>
  </si>
  <si>
    <t>DESCRIÇÃO</t>
  </si>
  <si>
    <t>UNIDADE</t>
  </si>
  <si>
    <t>VALOR UNITÁRIO MÁXIMO</t>
  </si>
  <si>
    <t>VALOR TOTAL</t>
  </si>
  <si>
    <t>INTERVALO MÍNIMO DE LANCES</t>
  </si>
  <si>
    <t>1</t>
  </si>
  <si>
    <t>Kg</t>
  </si>
  <si>
    <t>2</t>
  </si>
  <si>
    <t>kg</t>
  </si>
  <si>
    <t>3</t>
  </si>
  <si>
    <t>4</t>
  </si>
  <si>
    <t>5</t>
  </si>
  <si>
    <t>6</t>
  </si>
  <si>
    <t>7</t>
  </si>
  <si>
    <t>gramas</t>
  </si>
  <si>
    <t>8</t>
  </si>
  <si>
    <t>Unidade</t>
  </si>
  <si>
    <t>9</t>
  </si>
  <si>
    <t>10</t>
  </si>
  <si>
    <t>11</t>
  </si>
  <si>
    <t>12</t>
  </si>
  <si>
    <t>13</t>
  </si>
  <si>
    <t>14</t>
  </si>
  <si>
    <t>15</t>
  </si>
  <si>
    <t>16</t>
  </si>
  <si>
    <t>17</t>
  </si>
  <si>
    <t>18</t>
  </si>
  <si>
    <t>19</t>
  </si>
  <si>
    <t>20</t>
  </si>
  <si>
    <t>VALOR TOTAL DOS ITENS</t>
  </si>
  <si>
    <t>Manoel Nicolau de Souza Neto</t>
  </si>
  <si>
    <t>Engº Agrônomo - CREA BA nº 43.770/D</t>
  </si>
  <si>
    <t>Codevasf - Chefe da 2ª/GRR/UDT</t>
  </si>
  <si>
    <t>Metro</t>
  </si>
  <si>
    <t>21</t>
  </si>
  <si>
    <t>22</t>
  </si>
  <si>
    <t>23</t>
  </si>
  <si>
    <t>24</t>
  </si>
  <si>
    <t>25</t>
  </si>
  <si>
    <r>
      <t>(Exclusivo para ME ou EPP conforme disposto no Art. 6º do Decreto nº 8.538, de 6 de outubro de 2015) Hipofise dessecada de carpa (Glândula pituitária):</t>
    </r>
    <r>
      <rPr>
        <sz val="12"/>
        <rFont val="Arial"/>
        <family val="2"/>
        <charset val="1"/>
      </rPr>
      <t xml:space="preserve">  Apresentação dessecada,  peso médio individual de hipófise: 1,5 a  2,0 mg; embalagem ambar contendo 1g.</t>
    </r>
  </si>
  <si>
    <r>
      <t>(Exclusivo para ME ou EPP conforme disposto no Art. 6º do Decreto nº 8.538, de 6 de outubro de 2015) Filtro ultravioleta (UV):</t>
    </r>
    <r>
      <rPr>
        <sz val="12"/>
        <rFont val="Arial"/>
        <family val="2"/>
        <charset val="1"/>
      </rPr>
      <t xml:space="preserve"> Potência minima da lâmpada de 95 w; vazão mínima de  18 m³/hora; 220 v; sensor de temperatura; ventilação forçada; visão das lâmpadas de 360 graus.</t>
    </r>
  </si>
  <si>
    <r>
      <t>(Exclusivo para ME ou EPP conforme disposto no Art. 6º do Decreto nº 8.538, de 6 de outubro de 2015) Corda  trançada de 5 mm</t>
    </r>
    <r>
      <rPr>
        <sz val="12"/>
        <rFont val="Arial"/>
        <family val="2"/>
        <charset val="1"/>
      </rPr>
      <t>:  Espessura 5 mm; Polipropileno; trançada; tratamento UV; cor branca; resistência 300 kg.</t>
    </r>
  </si>
  <si>
    <r>
      <t xml:space="preserve">(Exclusivo para ME ou EPP conforme disposto no Art. 6º do Decreto nº 8.538, de 6 de outubro de 2015) Chave de partida direta (magnetica) trifasica para motores  de 1 a 5 cv: </t>
    </r>
    <r>
      <rPr>
        <sz val="12"/>
        <rFont val="Arial"/>
        <family val="2"/>
        <charset val="1"/>
      </rPr>
      <t>Faixa de ajuste de 1 a 5CV; caixa de proteção; tensão de emprego de 220 a 440 VCA.</t>
    </r>
  </si>
  <si>
    <r>
      <t>(Exclusivo para ME ou EPP conforme disposto no Art. 6º do Decreto nº 8.538, de 6 de outubro de 2015) Medidor de Oxigênio Dissolvido (Oxímetro).</t>
    </r>
    <r>
      <rPr>
        <sz val="12"/>
        <rFont val="Arial"/>
        <family val="2"/>
      </rPr>
      <t xml:space="preserve"> Características mínimas: faixa de medição de oxigênio dissolvido - OD de 0 a 19,99 mg/litro; saturação de 0 a 500%, temperatura de 0 a 50º C, resolução de 0,1 mg/litro para OD, 0,1% para saturação e 0,1ºC para temperatura; precisão: 6% para saturação de 0 a 500%, 2% para leitura de OD, 0,5º C para temperatura; compensação automática em função da temperatura e manual de salinidade e altitude. Deverá acompanhar: sonda polarográfica para leitura; cabo de 4 a 10 metros; solução eletrolítica; solução para limpeza e manutenção da sonda; conjunto com 10 membranas pola, detector medidor de oxigênio; medidor de oxigênio dissolvido portátil a prova d'água. Garantia mínima de 12 meses.</t>
    </r>
  </si>
  <si>
    <t>26</t>
  </si>
  <si>
    <t>27</t>
  </si>
  <si>
    <r>
      <rPr>
        <b/>
        <sz val="12"/>
        <rFont val="Arial"/>
        <family val="2"/>
      </rPr>
      <t>(Exclusivo para ME ou EPP conforme disposto no Art. 6º do Decreto nº 8.538, de 6 de outubro de 2015) Aparelho de ar condicionado 24.000 BTUs</t>
    </r>
    <r>
      <rPr>
        <sz val="12"/>
        <rFont val="Arial"/>
        <family val="2"/>
      </rPr>
      <t>, 220 volts, tipo Split monofásico, com controle remoto, classificação "A" no INMETRO. Garantia mínima de 12 meses.</t>
    </r>
  </si>
  <si>
    <r>
      <rPr>
        <b/>
        <sz val="12"/>
        <rFont val="Arial"/>
        <family val="2"/>
      </rPr>
      <t>(Exclusivo para ME ou EPP conforme disposto no Art. 6º do Decreto nº 8.538, de 6 de outubro de 2015) Aparelho de ar condicionado 30.000 BTUs</t>
    </r>
    <r>
      <rPr>
        <sz val="12"/>
        <rFont val="Arial"/>
        <family val="2"/>
      </rPr>
      <t>, 220 volts, tipo Split monofásico, com controle remoto, classificação "A" no INMETRO. Garantia mínima de 12 meses.</t>
    </r>
  </si>
  <si>
    <r>
      <rPr>
        <b/>
        <sz val="12"/>
        <rFont val="Arial"/>
        <family val="2"/>
      </rPr>
      <t>(Cota de 25% para ME e EPP) Reboque para Barco –</t>
    </r>
    <r>
      <rPr>
        <sz val="12"/>
        <rFont val="Arial"/>
        <family val="2"/>
      </rPr>
      <t xml:space="preserve"> Carreta reboque - Confeccionado em ferro U 75 x 2.25, comprimento de 6,40 m, capacidade de suportar no mínimo de 600 kg, com pneus novos e suspensão com amortecedores, instalação elétrica das lanternas e luz de placa. Logomarca da Codevasf (pintado conforme anexo III). Garantia mínima de 12 meses.</t>
    </r>
  </si>
  <si>
    <r>
      <rPr>
        <b/>
        <sz val="12"/>
        <rFont val="Arial"/>
        <family val="2"/>
      </rPr>
      <t>Reboque para Barco –</t>
    </r>
    <r>
      <rPr>
        <sz val="12"/>
        <rFont val="Arial"/>
        <family val="2"/>
      </rPr>
      <t xml:space="preserve"> Carreta reboque - Confeccionado em ferro U 75 x 2.25, comprimento de 6,40 m, capacidade de suportar no mínimo de 600 kg, com pneus novos e suspensão com amortecedores, instalação elétrica das lanternas e luz de placa. Logomarca da Codevasf (pintado conforme anexo III). Garantia mínima de 12 meses.</t>
    </r>
  </si>
  <si>
    <r>
      <rPr>
        <b/>
        <sz val="12"/>
        <rFont val="Arial"/>
        <family val="2"/>
      </rPr>
      <t>(Cota de 25% para ME e EPP) 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t>
    </r>
  </si>
  <si>
    <r>
      <rPr>
        <b/>
        <sz val="12"/>
        <rFont val="Arial"/>
        <family val="2"/>
      </rPr>
      <t>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t>
    </r>
  </si>
  <si>
    <t>28</t>
  </si>
  <si>
    <t>29</t>
  </si>
  <si>
    <t>ANEXO II DO TERMO DE REFERÊNCIA - PROCESSO nº 59520.002163/2022-14-e</t>
  </si>
  <si>
    <r>
      <rPr>
        <b/>
        <sz val="12"/>
        <rFont val="Arial"/>
        <family val="2"/>
      </rPr>
      <t>(Exclusivo para ME ou EPP conforme disposto no Art. 6º do Decreto nº 8.538, de 6 de outubro de 2015) Motor  Horizontal de 7HP com rabeta:</t>
    </r>
    <r>
      <rPr>
        <sz val="12"/>
        <rFont val="Arial"/>
        <family val="2"/>
      </rPr>
      <t xml:space="preserve"> monocilíndrico, 4 tempos, refrigerado a ar, gasolina,  Capacidade minima do tanque de combustível de 3,6L, Potência máxima 7,0 a 3600 rpm. Rabeta: Rabeta horizontal,  haste em ferro de no minimo 2,20 m, hélice de aluminio de 3 pás, suporte para fixação no barco, para motores de 5 a 7 cv. Garantia mínima de 12 meses.</t>
    </r>
  </si>
  <si>
    <t>30</t>
  </si>
  <si>
    <r>
      <rPr>
        <b/>
        <sz val="12"/>
        <rFont val="Arial"/>
        <family val="2"/>
      </rPr>
      <t>Empilhadeira a combustão de pneu</t>
    </r>
    <r>
      <rPr>
        <sz val="12"/>
        <rFont val="Arial"/>
        <family val="2"/>
      </rPr>
      <t>, estrutura rígida, capacidade de carga mínima de 2.500 kg, direção hidráulica, altura baixada 2.800 mm, altura elevada 5.500 mm, motor a diesel, contrabalançada; 04 rodas com pneus novos; dispositivo de segurança: válvula de excesso de carga. Garantia mínima de 12 meses.</t>
    </r>
  </si>
  <si>
    <r>
      <rPr>
        <b/>
        <sz val="12"/>
        <rFont val="Arial"/>
        <family val="2"/>
      </rPr>
      <t>(EXCLUSIVO PARA ME OU EPP CONFORME DISPORTO NO Art. 6º DECRETO Nº 8.538, DE 6 DE OUTUBRO DE 2015) Roçadeira lateral manual a combustão de uso semiprofissional -</t>
    </r>
    <r>
      <rPr>
        <sz val="12"/>
        <rFont val="Arial"/>
        <family val="2"/>
      </rPr>
      <t xml:space="preserve"> Com lamina de 3 pontas e cabeçote de fio de nylon, potencia mínima de 2,8 hp a 9.000 rpm, cinto em X com ilhos ajustavel, botão de parada com retorno automatico, tanque de combustivel transparente, sistema antivibração, rotação de 12.300 rpm, tanque de combustivel minimo de 900 ml, a gasolina, comprimento do tubo minimo de 1, 384m, diâmetro do tubo minimo 0,032 m. Garantia mínima de 12 meses.</t>
    </r>
  </si>
  <si>
    <t>31</t>
  </si>
  <si>
    <r>
      <t>(Exclusivo para ME ou EPP conforme disposto no Art. 6º do Decreto nº 8.538, de 6 de outubro de 2015) Ração em pó para peixes com mínimo de 52% de proteína bruta.</t>
    </r>
    <r>
      <rPr>
        <sz val="12"/>
        <rFont val="Arial"/>
        <family val="2"/>
        <charset val="1"/>
      </rPr>
      <t xml:space="preserve"> Validade mínima de 180 dias. Apresentação: pó fino; proteina bruta (%): 52; fibra bruta max (%) 5 a 7; materia mineral máximo (%): 10 a 14; extrato etéreo mínimo (%): 8 a 10; calcio máximo (%): 2 a 3,5;  fosforo mínimo (%): 0,6 a 1,0; umidade (%): 10 a 13; vitamina A (ui): 10.000; vitamina  D3 (ui): 2500 a 3500; vitamina E (mg): 100 a 150; vitamina  K3  (mg): 10 a 15; tiamina B1 (mg): 20 a 25; piridoxina B6 (mg): 20 a 25; riboflavina  B2 (mg:) 20 a 25; vitamina B12  (mg): 30 a 35; ácido pantetônico (mg): 40 a 50; niacina (mg): 150; colina (mg): 700 a 1000; biotina (mg): 0,4 a 0,5; inositol (mg): 80 a 100; ácido fólico (mg): 8 a 10; vitamina C  fosf. (mg): 300 a 350; manganês (mg): 15 a 20; zinco (mg): 100; ferro (mg): 70 a 80; cobre (mg): 7 a 9; cobalto (mg): 0,2; iodo (mg); 0,6; selênio (mg): 0,12 a 0,3. Incluindo frete para Xique-Xique/BA.</t>
    </r>
  </si>
  <si>
    <r>
      <t>(Exclusivo para ME ou EPP conforme disposto no Art. 6º do Decreto nº 8.538, de 6 de outubro de 2015) Ração para peixes com mínimo de 45% de proteína bruta.</t>
    </r>
    <r>
      <rPr>
        <sz val="12"/>
        <rFont val="Arial"/>
        <family val="2"/>
        <charset val="1"/>
      </rPr>
      <t xml:space="preserve"> Validade mínima 180 dias. Apresentação: pelet extrusada de 0,8 – 2,0 mm; proteína bruta (%): 45%; fibra bruta max (%) 5 a 7; matéria mineral máx.(%): 10 a 14; extrato etéreo mínimo (%): 8 a 10; cálcio máximo (%): 2 a 3,5;  fósforo mínimo (%): 0,6 a 1,0; umidade (%): 10 a 13; vitamina A (ui): 10.000; vitamina  D3 (ui): 2500 a 3500; vitamina E (mg): 100 a 150 ; vitamina  K3  (mg): 10 a 15; tiamina B1 (mg): 20 a 25; piridoxina B6 (mg): 20 a 25; riboflavina  B2 (mg:) 20 a 25; vitamina B12  (mg): 30 a 35; ácido pantetônico (mg): 40 a 50; niacina (mg): 150; colina (mg): 700 a 1000; biotina (mg): 0,4 a 0,5; inositol (mg): 80 a 100; ácido fólico (mg): 8 a 10; vitamina C  fosf. (mg): 300 a 350; manganês (mg): 15 a 20; zinco (mg): 100; ferro (mg): 70 a 80; cobre (mg): 7 a 9; cobalto (mg): 0,2; iodo (mg); 0,6; selênio (mg): 0,12 a 0,3. Incluindo frete para Xique-Xique/BA.</t>
    </r>
  </si>
  <si>
    <r>
      <t>(Exclusivo para ME ou EPP conforme disposto no Art. 6º do Decreto nº 8.538, de 6 de outubro de 2015) Ração para peixes com 36% proteína bruta.</t>
    </r>
    <r>
      <rPr>
        <sz val="12"/>
        <rFont val="Arial"/>
        <family val="2"/>
        <charset val="1"/>
      </rPr>
      <t xml:space="preserve"> Validade mínima de 180 dias. Apresentação: pelet extrusada; tamanho (mm); 2,0 a 4,0;  proteína bruta (%): 36; fibra bruta máxima (%) 6 a 8; matéria mineral (%): 10 a 14; extrato etéreo   min (%) 3 a  4; cálcio máximo: 1,0 a 3,0;  fósforo mínimo (%): 04 a 0,8; umidade (%): 13; vitamina A (ui): 9000; vitamina D3 (ui): 2400; vitamina E (mg): 100; vitamina  K3  (mg): 13; tiamina B1 (mg): 20; piridoxina B6 (mg): 20; riboflavina  B2 (mg:) 20; vitamina B12  (mg) :25; ácido pantetônico (mg): 50; niacina (mg): 100; colina (mg): 1000; biotina (mg): 0,2; inositol (mg): 40; ácido fólico (mg): 5; vitamina C  fosf. (mg): 300; manganês (mg): 25; zinco (mg): 95; ferro (mg): 70; cobre (mg): 9; cobalto (mg): 0,2; iodo (mg); 0,6; selênio (mg): 0,12 a 0,3. Incluindo frete para Xique-Xique/BA.</t>
    </r>
  </si>
  <si>
    <r>
      <t>(Exclusivo para ME ou EPP conforme disposto no Art. 6º do Decreto nº 8.538, de 6 de outubro de 2015) Ração para peixes com 32% proteína bruta.</t>
    </r>
    <r>
      <rPr>
        <sz val="12"/>
        <rFont val="Arial"/>
        <family val="2"/>
        <charset val="1"/>
      </rPr>
      <t xml:space="preserve"> Validade mínima de 180 dias. Apresentação: pelet extrusada: tamanho (mm); 6,0 a 8,0; proteína bruta (%): 32; fibra bruta máxima (%) 5 a 7; matéria mineral (%): 10 a 14; extrato etéreo mínimo (%): 4 a  6; cálcio máximo (%): 2,0 a 3,5;  fósforo mínimo (%): 0,5 a 1,0; umidade (%): 12 a 13; vitamina A (ui): 4.000 a  9.000; vitamina D3 (ui): 2400 a 2.500; vitamina E (mg): 100 ; vitamina  K3  (mg): 13; tiamina B1 (mg): 15 a 20; piridoxina B6 (mg): 15 a  20; riboflavina  B2 (mg:) 20; vitamina B12  (mg): 20 a 25; ácido pantotênico (mg): 40 a  50; niacina (mg): 80 a 100; colina (mg): 1000; biotina (mg): 0,5; inositol (mg): 80 a 100; ácido fólico (mg): 3 a 5; vitamina C fosf. (mg): 300; manganês (mg): 20 a 25; zinco (mg): 100; ferro (mg): 70 a 80; cobre (mg): 6 a  9; cobalto (mg): 0,2; iodo (mg); 0,6; selênio (mg): 0,12 a 0,3. Incluindo frete para Xique-Xique/BA.</t>
    </r>
  </si>
  <si>
    <r>
      <t>(Exclusivo para ME ou EPP conforme disposto no Art. 6º do Decreto nº 8.538, de 6 de outubro de 2015) Ração para peixes com 28% proteína bruta.</t>
    </r>
    <r>
      <rPr>
        <sz val="12"/>
        <rFont val="Arial"/>
        <family val="2"/>
        <charset val="1"/>
      </rPr>
      <t xml:space="preserve"> Validade mínima de 180 dias. Apresentação: pelet extrusada: tamanho (mm); 6,0 a 8,0; proteína bruta (%): 28; fibra bruta máxima (%) 5 a 7; matéria mineral (%): 10 a 14; extrato etéreo mínimo (%): 4 a  6; cálcio máximo (%): 2,0 a 3,5;  fósforo mínimo (%): 0,5 a 1,0; umidade (%): 12 a 13; vitamina A (ui): 4.000 a  9.000; vitamina D3 (ui): 2400 a 2.500; vitamina E (mg): 100 ; vitamina  K3  (mg): 13; tiamina B1 (mg): 15 a 20; piridoxina B6 (mg): 15 a  20; riboflavina  B2 (mg): 20; vitamina B12 (mg): 20 a 25; ácido pantotênico (mg): 40 a  50; niacina (mg): 80 a 100; colina (mg): 1000; biotina (mg): 0,5; inositol (mg): 80 a 100; ácido fólico (mg): 3 a 5; vitamina C fosf. (mg): 300; manganês (mg): 20 a  25; zinco (mg): 100; ferro (mg): 70 a 80; cobre (mg): 6 a 9; cobalto (mg): 0,2; iodo (mg); 0,6; selênio (mg): 0,12 a 0,30. Incluindo frete para Xique-Xique/BA.</t>
    </r>
  </si>
  <si>
    <r>
      <t>(Exclusivo para ME ou EPP conforme disposto no Art. 6º do Decreto nº 8.538, de 6 de outubro de 2015) Cisto de Artêmia salina  tipo "A"-</t>
    </r>
    <r>
      <rPr>
        <sz val="12"/>
        <rFont val="Arial"/>
        <family val="2"/>
        <charset val="1"/>
      </rPr>
      <t xml:space="preserve"> Taxa de eclosão de no minima de 75%; minimo 280.000 cistos/grama, embalagem com 500 g ou 1.000 g; embalada a vácuo, tamanho minimo dos nauplios de 430 µm.</t>
    </r>
  </si>
  <si>
    <r>
      <t>(Exclusivo para ME ou EPP conforme disposto no Art. 6º do Decreto nº 8.538, de 6 de outubro de 2015) Timer</t>
    </r>
    <r>
      <rPr>
        <b/>
        <sz val="12"/>
        <rFont val="Arial"/>
        <family val="2"/>
      </rPr>
      <t>/Temporizador para motores elétricos:</t>
    </r>
    <r>
      <rPr>
        <sz val="12"/>
        <rFont val="Arial"/>
        <family val="2"/>
      </rPr>
      <t xml:space="preserve"> </t>
    </r>
    <r>
      <rPr>
        <sz val="12"/>
        <rFont val="Arial"/>
        <family val="2"/>
        <charset val="1"/>
      </rPr>
      <t>Caixa padrão disjuntor; alimentação de 110  a 240 volts; saida de relê reversivel de 16 ampères; visor LCD; mínimo de 40 configurações de liga e 40 de desliga; LED de indicação +B15. Garantia mínima de 12 meses.</t>
    </r>
  </si>
  <si>
    <r>
      <t xml:space="preserve">(Exclusivo para ME ou EPP conforme disposto no Art. 6º do Decreto nº 8.538, de 6 de outubro de 2015) Bomba-sumersa com motor de 2 cv -  </t>
    </r>
    <r>
      <rPr>
        <sz val="12"/>
        <rFont val="Arial"/>
        <family val="2"/>
      </rPr>
      <t>m.c.a.</t>
    </r>
    <r>
      <rPr>
        <sz val="12"/>
        <rFont val="Arial"/>
        <family val="2"/>
        <charset val="1"/>
      </rPr>
      <t xml:space="preserve"> minimo de 8 metros; tubulação de recalque 50 mm; trifásica; vazão minima de 23 m³/hora. Garantia mínima de 12 meses.</t>
    </r>
  </si>
  <si>
    <r>
      <t xml:space="preserve">(Exclusivo para ME ou EPP conforme disposto no Art. 6º do Decreto nº 8.538, de 6 de outubro de 2015) Cabo flexivel elétrico 3 x 2,5: </t>
    </r>
    <r>
      <rPr>
        <sz val="12"/>
        <rFont val="Arial"/>
        <family val="2"/>
        <charset val="1"/>
      </rPr>
      <t>Cobertura em PVC; Materialde isolação em PVC, material condutor em cobre; seção nominal 3x2,5; tensão nominal 0,6/1 KV; temperatura maxima 90º.</t>
    </r>
  </si>
  <si>
    <r>
      <t xml:space="preserve">(Exclusivo para ME ou EPP conforme disposto no Art. 6º do Decreto nº 8.538, de 6 de outubro de 2015) Talha manual de 1 tonelada: </t>
    </r>
    <r>
      <rPr>
        <sz val="12"/>
        <rFont val="Arial"/>
        <family val="2"/>
        <charset val="1"/>
      </rPr>
      <t>Capacidade de carga mínima de 1,0 tonelada; elevação minima de 3,00 m; gancho inferior com no minimo 15,6 mm; Medida da abertura do gancho superior minima de  24 mm; Largura do corpo mínima de 140 mm; Esforço de acionamento: 300 N. Garantia mínima de 12 meses.</t>
    </r>
  </si>
  <si>
    <r>
      <t xml:space="preserve">(Exclusivo para ME ou EPP conforme disposto no Art. 6º do Decreto nº 8.538, de 6 de outubro de 2015) Soprador térmico digital de 2.000 watts: </t>
    </r>
    <r>
      <rPr>
        <sz val="12"/>
        <rFont val="Arial"/>
        <family val="2"/>
        <charset val="1"/>
      </rPr>
      <t>tensão 220 v; Potência de 2.000 watts; 50° a 600°C; fluxo de ar de 150 a 500 litros por minuto; Bicos: Refletor, superficial grande e pequeno, redutor e para sodagem. Garantia mínima de 12 meses.</t>
    </r>
  </si>
  <si>
    <r>
      <t>Kit Pesca contendo:</t>
    </r>
    <r>
      <rPr>
        <sz val="12"/>
        <rFont val="Arial"/>
        <family val="2"/>
      </rPr>
      <t xml:space="preserve">
</t>
    </r>
    <r>
      <rPr>
        <b/>
        <sz val="12"/>
        <rFont val="Arial"/>
        <family val="2"/>
      </rPr>
      <t>1) 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
</t>
    </r>
    <r>
      <rPr>
        <b/>
        <sz val="12"/>
        <rFont val="Arial"/>
        <family val="2"/>
      </rPr>
      <t>2) Reboque para Barco – Carreta reboque -</t>
    </r>
    <r>
      <rPr>
        <sz val="12"/>
        <rFont val="Arial"/>
        <family val="2"/>
      </rPr>
      <t xml:space="preserve"> Confeccionado em ferro U 75 x 2.25, comprimento de 6,40 m, capacidade de suportar no mínimo de 600 kg, com pneus novos e suspensão com amortecedores, instalação elétrica das lanternas e luz de placa. Logomarca da Codevasf (pintado conforme anexo III). Garantia mínima de 12 meses; e
</t>
    </r>
    <r>
      <rPr>
        <b/>
        <sz val="12"/>
        <rFont val="Arial"/>
        <family val="2"/>
      </rPr>
      <t>3) Motor  Horizontal de 7HP com rabeta:</t>
    </r>
    <r>
      <rPr>
        <sz val="12"/>
        <rFont val="Arial"/>
        <family val="2"/>
      </rPr>
      <t xml:space="preserve"> monocilíndrico, 4 tempos, refrigerado a ar, gasolina,  Capacidade minima do tanque de combustível de 3,6 L, Potência máxima 7,0 hp a 3600 rpm. Rabeta: Rabeta horizontal, haste em ferro de no minimo 2,20 m, hélice de alumínio de 3 pás, suporte para fixação no barco, para motores de 5 a 7 cv. Garantia mínima de 12 meses.</t>
    </r>
  </si>
  <si>
    <r>
      <t>(Cota de 25% para ME e EPP) Kit Pesca contendo:</t>
    </r>
    <r>
      <rPr>
        <sz val="12"/>
        <rFont val="Arial"/>
        <family val="2"/>
      </rPr>
      <t xml:space="preserve">
</t>
    </r>
    <r>
      <rPr>
        <b/>
        <sz val="12"/>
        <rFont val="Arial"/>
        <family val="2"/>
      </rPr>
      <t>1) 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
</t>
    </r>
    <r>
      <rPr>
        <b/>
        <sz val="12"/>
        <rFont val="Arial"/>
        <family val="2"/>
      </rPr>
      <t>2) Reboque para Barco – Carreta reboque -</t>
    </r>
    <r>
      <rPr>
        <sz val="12"/>
        <rFont val="Arial"/>
        <family val="2"/>
      </rPr>
      <t xml:space="preserve"> Confeccionado em ferro U 75 x 2.25, comprimento de 6,40 m, capacidade de suportar no mínimo de 600 kg, com pneus novos e suspensão com amortecedores, instalação elétrica das lanternas e luz de placa. Logomarca da Codevasf (pintado conforme anexo III). Garantia mínima de 12 meses; e
</t>
    </r>
    <r>
      <rPr>
        <b/>
        <sz val="12"/>
        <rFont val="Arial"/>
        <family val="2"/>
      </rPr>
      <t>3) Motor  Horizontal de 7HP com rabeta:</t>
    </r>
    <r>
      <rPr>
        <sz val="12"/>
        <rFont val="Arial"/>
        <family val="2"/>
      </rPr>
      <t xml:space="preserve"> monocilíndrico, 4 tempos, refrigerado a ar, gasolina,  Capacidade minima do tanque de combustível de 3,6 L, Potência máxima 7,0 hp a 3600 rpm. Rabeta: Rabeta horizontal, haste em ferro de no minimo 2,20 m, hélice de alumínio de 3 pás, suporte para fixação no barco, para motores de 5 a 7 cv. Garantia mínima de 12 meses.</t>
    </r>
  </si>
  <si>
    <t>QUANTIDADE</t>
  </si>
  <si>
    <t>Bom Jesus da Lapa - Bahia, 03 de Novembro de 2022.</t>
  </si>
  <si>
    <r>
      <rPr>
        <b/>
        <sz val="12"/>
        <rFont val="Arial"/>
        <family val="2"/>
      </rPr>
      <t>Medidor de vazão ultra-sônico de canal aberto para água bruta</t>
    </r>
    <r>
      <rPr>
        <sz val="12"/>
        <rFont val="Arial"/>
        <family val="2"/>
      </rPr>
      <t xml:space="preserve"> (medição de velocidade, nível e vazão) com sensor submersível de medição de nível (pressão hidrostática) e velocidade (ultra-sônico).
</t>
    </r>
    <r>
      <rPr>
        <b/>
        <sz val="12"/>
        <rFont val="Arial"/>
        <family val="2"/>
      </rPr>
      <t>Sensor:</t>
    </r>
    <r>
      <rPr>
        <sz val="12"/>
        <rFont val="Arial"/>
        <family val="2"/>
      </rPr>
      <t xml:space="preserve"> Comunicação: 4-20 mA; Sensor submersível para medição de nível (pressão hidrostática) e velocidade (ultra-sônico); Classe de proteção: IP65; Exatidão: ± 1% F.E.
</t>
    </r>
    <r>
      <rPr>
        <b/>
        <sz val="12"/>
        <rFont val="Arial"/>
        <family val="2"/>
      </rPr>
      <t>Indicador/Transmissor:</t>
    </r>
    <r>
      <rPr>
        <sz val="12"/>
        <rFont val="Arial"/>
        <family val="2"/>
      </rPr>
      <t xml:space="preserve"> Alimentação: 85 - 264 Vca ou 12 - 24 VDC com fonte, e bateria interna; Montagem: remota (a cerca de 50 m do sensor) em parede; Grau de proteção mínima: IP65; Indicação de vazão: 6 dígitos com unidades de vazão (L/s, L/min., m³/h, m³/s); Totalizador permanente ou resetável 8 dígitos; Display LCD com no mínimo de duas linhas de dígitos; Grau de proteção: IP65; Saída analógica: 4-20 mA; Configuração: via teclado frontal; 50 m de cabo de sensor. Garantia mínima de 12 meses.</t>
    </r>
  </si>
  <si>
    <r>
      <t xml:space="preserve">(Exclusivo para ME ou EPP conforme disposto no Art. 6º do Decreto nº 8.538, de 6 de outubro de 2015) Medidor de vazão de canal aberto com sensor ultrasonico externo: </t>
    </r>
    <r>
      <rPr>
        <sz val="12"/>
        <rFont val="Arial"/>
        <family val="2"/>
      </rPr>
      <t>Eletrônica: Microprocessada; Funções: Indicador de vazão instantânea, totalizador, nível, distância ou volume; Faixa de Operação: 0,8 a 20 metros; Frequência de Operação: 30 a 125 KHz; Grau de Proteção: IP68; Ângulo de Abertura do Feixe: 8°; Data logger: Coletados em um SD CARD em intervalos de 1 a 60 minuto; Linearização: Nível x Vazão ou Nível x Volume em até 32 pontos; Saída Analógica: 4-20 mA isolada, máx. 700 Ohm; Resolução: 16 bits; Atualização: 1 Hz; Saída Pulso/Freq.: Saída transistor NPN, “isolado”; Tensão e corrente max. 30 VCC e 50 mA; Saída Relé: Contatos SPDT, 5 A @ 220 VCA; Utilizados para alarme e falha do sensor; Modo de operação direto ou inverso (via parametrização); Alarmes em alto ou baixo (via parametrização); Alarmes: 3 alarmes ou diferencial de nível com Horímetro; Alimentação: 90 a 260 VCA, 50-60 Hz – Fonte chaveada; ou 24 VCC; Temperatura: -30 a 50º C; Umidade Relativa: 10 a 90% URA. Garantia mínima de 12 meses.</t>
    </r>
  </si>
  <si>
    <r>
      <rPr>
        <b/>
        <sz val="12"/>
        <rFont val="Arial"/>
        <family val="2"/>
      </rPr>
      <t>Trator compacto potência mínima do motor de 24 cv -</t>
    </r>
    <r>
      <rPr>
        <sz val="12"/>
        <rFont val="Arial"/>
        <family val="2"/>
      </rPr>
      <t xml:space="preserve"> largura maxima 1,25 m e minima de 1,20 m, comprimento maximo de 2,80 m, largura maxima de 1,35m, com capota, combustível diesel, pneu agricola novo 6x12 dianteiro e 8x20 traseiro, tração 4×4, engate universal de 3 pontos, engate para reboque traseiro e dianteiro, direção hidrostática, tomada de potência de duas velocidades: 540 &amp; 1.000 (rpm), banco com sistema de amortecimento, bloqueio do diferencial traseiro, minimo de 1.318 cilidrada, minimo de 5 machas para frente e 1 a ré, tomada eletrica para reboque padrão 7 pinos, interruptor de segurança na embreagem, capacidade de levante hidráulico de no minimo 550 Kg, tanque de combustivel com capacidade mínima de 26 litros. Garantia mínima de 12 meses.</t>
    </r>
  </si>
  <si>
    <r>
      <rPr>
        <b/>
        <u/>
        <sz val="16"/>
        <color rgb="FF000000"/>
        <rFont val="Arial"/>
        <family val="2"/>
      </rPr>
      <t>Observação</t>
    </r>
    <r>
      <rPr>
        <b/>
        <sz val="16"/>
        <color rgb="FF000000"/>
        <rFont val="Arial"/>
        <family val="2"/>
      </rPr>
      <t>:</t>
    </r>
    <r>
      <rPr>
        <sz val="16"/>
        <color rgb="FF000000"/>
        <rFont val="Arial"/>
        <family val="2"/>
      </rPr>
      <t xml:space="preserve"> foi adotado um intervalo mínimo de lances inferior a </t>
    </r>
    <r>
      <rPr>
        <b/>
        <i/>
        <sz val="16"/>
        <color rgb="FF000000"/>
        <rFont val="Arial"/>
        <family val="2"/>
      </rPr>
      <t>0,5%</t>
    </r>
    <r>
      <rPr>
        <sz val="16"/>
        <color rgb="FF000000"/>
        <rFont val="Arial"/>
        <family val="2"/>
      </rPr>
      <t xml:space="preserve"> (meio por cento) do valor unitário de cada item a ser licitado, considerando-se que não há normativa na Codevasf que trate sobre o intervalo mínimo de lances para Pregões Eletrônicos - Sistemas de Registros de Preços (PE/SRP), e por entender que nada impede que seja dado um desconto maior pelas licitantes.</t>
    </r>
  </si>
  <si>
    <r>
      <t>(Exclusivo para ME ou EPP conforme disposto no Art. 6º do Decreto nº 8.538, de 6 de outubro de 2015) Corda trançada de 10 mm:</t>
    </r>
    <r>
      <rPr>
        <sz val="12"/>
        <rFont val="Arial"/>
        <family val="2"/>
        <charset val="1"/>
      </rPr>
      <t xml:space="preserve"> Espessura 10 mm; Polipropileno; trançada; tratamento UV; cor branca; rolo com mínimo de 1.000 m de comprimento.</t>
    </r>
  </si>
</sst>
</file>

<file path=xl/styles.xml><?xml version="1.0" encoding="utf-8"?>
<styleSheet xmlns="http://schemas.openxmlformats.org/spreadsheetml/2006/main">
  <numFmts count="6">
    <numFmt numFmtId="164" formatCode="_(&quot;R$ &quot;* #,##0.00_);_(&quot;R$ &quot;* \(#,##0.00\);_(&quot;R$ &quot;* \-??_);_(@_)"/>
    <numFmt numFmtId="165" formatCode="_-&quot;R$ &quot;* #,##0.00_-;&quot;-R$ &quot;* #,##0.00_-;_-&quot;R$ &quot;* \-??_-;_-@_-"/>
    <numFmt numFmtId="166" formatCode="_-* #,##0.00_-;\-* #,##0.00_-;_-* \-??_-;_-@_-"/>
    <numFmt numFmtId="167" formatCode="dd/mm/yy;@"/>
    <numFmt numFmtId="168" formatCode="0_);[Red]\(0\)"/>
    <numFmt numFmtId="169" formatCode="&quot;R$ &quot;#,##0.00"/>
  </numFmts>
  <fonts count="27">
    <font>
      <sz val="11"/>
      <color rgb="FF000000"/>
      <name val="Arial"/>
      <family val="2"/>
    </font>
    <font>
      <sz val="10"/>
      <name val="Arial"/>
      <family val="2"/>
      <charset val="1"/>
    </font>
    <font>
      <sz val="11"/>
      <color rgb="FF000000"/>
      <name val="Calibri"/>
      <family val="2"/>
      <charset val="1"/>
    </font>
    <font>
      <u/>
      <sz val="10"/>
      <color rgb="FF0000FF"/>
      <name val="Arial"/>
      <family val="2"/>
    </font>
    <font>
      <b/>
      <sz val="18"/>
      <color rgb="FF003366"/>
      <name val="Cambria"/>
      <family val="1"/>
    </font>
    <font>
      <sz val="11"/>
      <color rgb="FF000000"/>
      <name val="Calibri"/>
      <charset val="134"/>
    </font>
    <font>
      <b/>
      <sz val="10"/>
      <color rgb="FF000000"/>
      <name val="Calibri"/>
      <family val="2"/>
      <charset val="1"/>
    </font>
    <font>
      <b/>
      <sz val="14"/>
      <color rgb="FF000000"/>
      <name val="Arial"/>
      <family val="2"/>
      <charset val="1"/>
    </font>
    <font>
      <sz val="11"/>
      <color rgb="FF000000"/>
      <name val="Arial"/>
      <family val="2"/>
      <charset val="1"/>
    </font>
    <font>
      <b/>
      <sz val="12"/>
      <color rgb="FF000000"/>
      <name val="Arial"/>
      <family val="2"/>
      <charset val="1"/>
    </font>
    <font>
      <b/>
      <sz val="10"/>
      <color rgb="FFFFFF00"/>
      <name val="Arial"/>
      <family val="2"/>
      <charset val="1"/>
    </font>
    <font>
      <b/>
      <sz val="12"/>
      <color rgb="FFFFFF00"/>
      <name val="Arial"/>
      <family val="2"/>
      <charset val="1"/>
    </font>
    <font>
      <sz val="12"/>
      <name val="Arial"/>
      <family val="2"/>
      <charset val="1"/>
    </font>
    <font>
      <b/>
      <sz val="12"/>
      <name val="Arial"/>
      <family val="2"/>
      <charset val="1"/>
    </font>
    <font>
      <sz val="12"/>
      <name val="Arial Narrow"/>
      <family val="2"/>
      <charset val="1"/>
    </font>
    <font>
      <sz val="11"/>
      <name val="Calibri"/>
      <family val="2"/>
      <charset val="1"/>
    </font>
    <font>
      <b/>
      <sz val="12"/>
      <name val="Arial"/>
      <family val="2"/>
    </font>
    <font>
      <sz val="12"/>
      <name val="Arial"/>
      <family val="2"/>
    </font>
    <font>
      <b/>
      <sz val="14"/>
      <color rgb="FFFFFF00"/>
      <name val="Arial"/>
      <family val="2"/>
      <charset val="1"/>
    </font>
    <font>
      <sz val="10"/>
      <color rgb="FFFFFF00"/>
      <name val="Calibri"/>
      <family val="2"/>
      <charset val="1"/>
    </font>
    <font>
      <sz val="11"/>
      <color rgb="FF000000"/>
      <name val="Arial"/>
      <family val="2"/>
    </font>
    <font>
      <b/>
      <sz val="14"/>
      <name val="Arial"/>
      <family val="2"/>
      <charset val="1"/>
    </font>
    <font>
      <sz val="16"/>
      <color rgb="FF000000"/>
      <name val="Arial"/>
      <family val="2"/>
    </font>
    <font>
      <b/>
      <sz val="16"/>
      <color rgb="FF000000"/>
      <name val="Arial"/>
      <family val="2"/>
    </font>
    <font>
      <b/>
      <i/>
      <sz val="16"/>
      <color rgb="FF000000"/>
      <name val="Arial"/>
      <family val="2"/>
    </font>
    <font>
      <b/>
      <u/>
      <sz val="16"/>
      <color rgb="FF000000"/>
      <name val="Arial"/>
      <family val="2"/>
    </font>
    <font>
      <sz val="12"/>
      <color rgb="FF000000"/>
      <name val="Arial"/>
      <family val="2"/>
    </font>
  </fonts>
  <fills count="6">
    <fill>
      <patternFill patternType="none"/>
    </fill>
    <fill>
      <patternFill patternType="gray125"/>
    </fill>
    <fill>
      <patternFill patternType="solid">
        <fgColor rgb="FFFFFFFF"/>
        <bgColor rgb="FFFFFFCC"/>
      </patternFill>
    </fill>
    <fill>
      <patternFill patternType="solid">
        <fgColor rgb="FF548235"/>
        <bgColor rgb="FF339966"/>
      </patternFill>
    </fill>
    <fill>
      <patternFill patternType="solid">
        <fgColor theme="0"/>
        <bgColor rgb="FFFFFFCC"/>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6">
    <xf numFmtId="0" fontId="0" fillId="0" borderId="0"/>
    <xf numFmtId="165" fontId="20" fillId="0" borderId="0" applyBorder="0" applyProtection="0"/>
    <xf numFmtId="164" fontId="20" fillId="0" borderId="0" applyBorder="0" applyProtection="0"/>
    <xf numFmtId="164" fontId="1" fillId="0" borderId="0" applyBorder="0" applyProtection="0"/>
    <xf numFmtId="165" fontId="20" fillId="0" borderId="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166" fontId="20" fillId="0" borderId="0" applyBorder="0" applyProtection="0"/>
    <xf numFmtId="166" fontId="20" fillId="0" borderId="0" applyBorder="0" applyProtection="0"/>
    <xf numFmtId="166" fontId="20" fillId="0" borderId="0" applyBorder="0" applyProtection="0"/>
    <xf numFmtId="167" fontId="1" fillId="0" borderId="0" applyBorder="0" applyProtection="0"/>
    <xf numFmtId="166" fontId="20"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20" fillId="0" borderId="0" applyBorder="0" applyProtection="0"/>
    <xf numFmtId="166" fontId="20" fillId="0" borderId="0" applyBorder="0" applyProtection="0"/>
    <xf numFmtId="0" fontId="3" fillId="0" borderId="0" applyBorder="0" applyProtection="0"/>
    <xf numFmtId="0" fontId="4" fillId="0" borderId="0" applyBorder="0" applyProtection="0"/>
  </cellStyleXfs>
  <cellXfs count="41">
    <xf numFmtId="0" fontId="0" fillId="0" borderId="0" xfId="0"/>
    <xf numFmtId="0" fontId="5" fillId="2" borderId="0" xfId="0" applyFont="1" applyFill="1" applyAlignment="1">
      <alignment vertical="center"/>
    </xf>
    <xf numFmtId="0" fontId="5" fillId="2" borderId="0" xfId="0" applyFont="1" applyFill="1" applyAlignment="1">
      <alignment horizontal="center" vertical="center"/>
    </xf>
    <xf numFmtId="0" fontId="6" fillId="2" borderId="0" xfId="0" applyFont="1" applyFill="1" applyAlignment="1">
      <alignment vertical="center"/>
    </xf>
    <xf numFmtId="0" fontId="6" fillId="2" borderId="0" xfId="0" applyFont="1" applyFill="1" applyAlignment="1">
      <alignment horizontal="center" vertical="center"/>
    </xf>
    <xf numFmtId="0" fontId="8" fillId="2" borderId="0" xfId="0" applyFont="1" applyFill="1" applyAlignment="1">
      <alignment vertical="center"/>
    </xf>
    <xf numFmtId="0" fontId="9" fillId="2" borderId="0" xfId="0" applyFont="1" applyFill="1" applyAlignment="1">
      <alignment horizontal="center" vertical="center"/>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165" fontId="18" fillId="3" borderId="1" xfId="1" applyFont="1" applyFill="1" applyBorder="1" applyAlignment="1" applyProtection="1">
      <alignment vertical="center" wrapText="1"/>
    </xf>
    <xf numFmtId="0" fontId="19" fillId="3" borderId="1" xfId="0" applyFont="1" applyFill="1" applyBorder="1" applyAlignment="1">
      <alignment vertical="center"/>
    </xf>
    <xf numFmtId="49" fontId="12" fillId="4" borderId="1" xfId="0" applyNumberFormat="1" applyFont="1" applyFill="1" applyBorder="1" applyAlignment="1">
      <alignment horizontal="center" vertical="center"/>
    </xf>
    <xf numFmtId="0" fontId="12" fillId="5" borderId="1" xfId="0" applyFont="1" applyFill="1" applyBorder="1" applyAlignment="1">
      <alignment horizontal="center" vertical="center" wrapText="1"/>
    </xf>
    <xf numFmtId="0" fontId="13" fillId="4" borderId="1" xfId="0" applyFont="1" applyFill="1" applyBorder="1" applyAlignment="1">
      <alignment horizontal="left" vertical="center" wrapText="1"/>
    </xf>
    <xf numFmtId="168" fontId="14" fillId="4" borderId="1" xfId="0" applyNumberFormat="1" applyFont="1" applyFill="1" applyBorder="1" applyAlignment="1">
      <alignment horizontal="center" vertical="center"/>
    </xf>
    <xf numFmtId="165" fontId="12" fillId="4" borderId="1" xfId="1" applyFont="1" applyFill="1" applyBorder="1" applyAlignment="1" applyProtection="1">
      <alignment horizontal="center" vertical="center" wrapText="1"/>
    </xf>
    <xf numFmtId="165" fontId="12" fillId="5" borderId="1" xfId="1" applyFont="1" applyFill="1" applyBorder="1" applyAlignment="1" applyProtection="1">
      <alignment vertical="center" wrapText="1"/>
    </xf>
    <xf numFmtId="169" fontId="12" fillId="5" borderId="1" xfId="0" applyNumberFormat="1" applyFont="1" applyFill="1" applyBorder="1" applyAlignment="1">
      <alignment horizontal="right" vertical="center"/>
    </xf>
    <xf numFmtId="0" fontId="15" fillId="4" borderId="0" xfId="0" applyFont="1" applyFill="1" applyAlignment="1">
      <alignment vertical="center"/>
    </xf>
    <xf numFmtId="0" fontId="16" fillId="4"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12" fillId="4" borderId="1" xfId="0" applyFont="1" applyFill="1" applyBorder="1" applyAlignment="1">
      <alignment horizontal="center" vertical="center" wrapText="1"/>
    </xf>
    <xf numFmtId="0" fontId="0" fillId="2" borderId="0" xfId="0" applyFont="1" applyFill="1" applyAlignment="1">
      <alignment horizontal="left" vertical="center" wrapText="1"/>
    </xf>
    <xf numFmtId="0" fontId="0" fillId="2" borderId="0" xfId="0" applyFont="1" applyFill="1" applyAlignment="1">
      <alignment vertical="center"/>
    </xf>
    <xf numFmtId="0" fontId="0" fillId="0" borderId="0" xfId="0" applyFont="1"/>
    <xf numFmtId="0" fontId="0" fillId="2" borderId="0" xfId="0" applyFont="1" applyFill="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168" fontId="14" fillId="0" borderId="1" xfId="0" applyNumberFormat="1" applyFont="1" applyFill="1" applyBorder="1" applyAlignment="1">
      <alignment horizontal="center" vertical="center"/>
    </xf>
    <xf numFmtId="165" fontId="12" fillId="0" borderId="1" xfId="1" applyFont="1" applyFill="1" applyBorder="1" applyAlignment="1" applyProtection="1">
      <alignment horizontal="center" vertical="center" wrapText="1"/>
    </xf>
    <xf numFmtId="165" fontId="12" fillId="0" borderId="1" xfId="1" applyFont="1" applyFill="1" applyBorder="1" applyAlignment="1" applyProtection="1">
      <alignment vertical="center" wrapText="1"/>
    </xf>
    <xf numFmtId="169" fontId="12" fillId="0" borderId="1" xfId="0" applyNumberFormat="1" applyFont="1" applyFill="1" applyBorder="1" applyAlignment="1">
      <alignment horizontal="right" vertical="center"/>
    </xf>
    <xf numFmtId="0" fontId="18" fillId="3" borderId="1" xfId="0" applyFont="1" applyFill="1" applyBorder="1" applyAlignment="1">
      <alignment horizontal="right" vertical="center" wrapText="1"/>
    </xf>
    <xf numFmtId="0" fontId="22" fillId="2" borderId="0" xfId="0" applyFont="1" applyFill="1" applyBorder="1" applyAlignment="1">
      <alignment horizontal="center" vertical="center"/>
    </xf>
    <xf numFmtId="0" fontId="23" fillId="2" borderId="0" xfId="0" applyFont="1" applyFill="1" applyBorder="1" applyAlignment="1">
      <alignment horizontal="center" vertical="center"/>
    </xf>
    <xf numFmtId="0" fontId="26" fillId="2" borderId="0" xfId="0" applyFont="1" applyFill="1" applyBorder="1" applyAlignment="1">
      <alignment horizontal="center" vertical="center"/>
    </xf>
    <xf numFmtId="0" fontId="22" fillId="2" borderId="0" xfId="0" applyFont="1" applyFill="1" applyAlignment="1">
      <alignment horizontal="left" vertical="center" wrapText="1"/>
    </xf>
    <xf numFmtId="0" fontId="6" fillId="2" borderId="0" xfId="0" applyFont="1" applyFill="1" applyBorder="1" applyAlignment="1">
      <alignment horizontal="center" vertical="center"/>
    </xf>
    <xf numFmtId="0" fontId="21" fillId="2" borderId="0" xfId="0" applyFont="1" applyFill="1" applyBorder="1" applyAlignment="1">
      <alignment horizontal="center" vertical="center"/>
    </xf>
    <xf numFmtId="0" fontId="7" fillId="2" borderId="0" xfId="0" applyFont="1" applyFill="1" applyBorder="1" applyAlignment="1">
      <alignment horizontal="center" vertical="center"/>
    </xf>
  </cellXfs>
  <cellStyles count="66">
    <cellStyle name="Hyperlink 16" xfId="64"/>
    <cellStyle name="Moeda" xfId="1" builtinId="4"/>
    <cellStyle name="Moeda 2" xfId="2"/>
    <cellStyle name="Moeda 3" xfId="3"/>
    <cellStyle name="Moeda 4" xfId="4"/>
    <cellStyle name="Normal" xfId="0" builtinId="0"/>
    <cellStyle name="Normal 2" xfId="5"/>
    <cellStyle name="Normal 2 10" xfId="6"/>
    <cellStyle name="Normal 2 11" xfId="7"/>
    <cellStyle name="Normal 2 12" xfId="8"/>
    <cellStyle name="Normal 2 13" xfId="9"/>
    <cellStyle name="Normal 2 14" xfId="10"/>
    <cellStyle name="Normal 2 2" xfId="11"/>
    <cellStyle name="Normal 2 2 2" xfId="12"/>
    <cellStyle name="Normal 2 2 2 2" xfId="13"/>
    <cellStyle name="Normal 2 2 2 3" xfId="14"/>
    <cellStyle name="Normal 2 2 2 4" xfId="15"/>
    <cellStyle name="Normal 2 2 2 5" xfId="16"/>
    <cellStyle name="Normal 2 2 3" xfId="17"/>
    <cellStyle name="Normal 2 2 4" xfId="18"/>
    <cellStyle name="Normal 2 2 5" xfId="19"/>
    <cellStyle name="Normal 2 2 6" xfId="20"/>
    <cellStyle name="Normal 2 3" xfId="21"/>
    <cellStyle name="Normal 2 3 2" xfId="22"/>
    <cellStyle name="Normal 2 3 2 2" xfId="23"/>
    <cellStyle name="Normal 2 3 2 3" xfId="24"/>
    <cellStyle name="Normal 2 3 2 4" xfId="25"/>
    <cellStyle name="Normal 2 3 2 5" xfId="26"/>
    <cellStyle name="Normal 2 3 3" xfId="27"/>
    <cellStyle name="Normal 2 3 4" xfId="28"/>
    <cellStyle name="Normal 2 3 5" xfId="29"/>
    <cellStyle name="Normal 2 3 6" xfId="30"/>
    <cellStyle name="Normal 2 4" xfId="31"/>
    <cellStyle name="Normal 2 5" xfId="32"/>
    <cellStyle name="Normal 2 6" xfId="33"/>
    <cellStyle name="Normal 2 7" xfId="34"/>
    <cellStyle name="Normal 2 8" xfId="35"/>
    <cellStyle name="Normal 2 9" xfId="36"/>
    <cellStyle name="Normal 3" xfId="37"/>
    <cellStyle name="Normal 3 2" xfId="38"/>
    <cellStyle name="Normal 3 2 2" xfId="39"/>
    <cellStyle name="Normal 3 2 3" xfId="40"/>
    <cellStyle name="Normal 3 2 4" xfId="41"/>
    <cellStyle name="Normal 3 2 5" xfId="42"/>
    <cellStyle name="Normal 3 3" xfId="43"/>
    <cellStyle name="Normal 3 4" xfId="44"/>
    <cellStyle name="Normal 3 5" xfId="45"/>
    <cellStyle name="Normal 3 6" xfId="46"/>
    <cellStyle name="Normal 4" xfId="47"/>
    <cellStyle name="Normal 5" xfId="48"/>
    <cellStyle name="Normal 6" xfId="49"/>
    <cellStyle name="Normal 6 2" xfId="50"/>
    <cellStyle name="Normal 6 3" xfId="51"/>
    <cellStyle name="Normal 6 4" xfId="52"/>
    <cellStyle name="Normal 6 5" xfId="53"/>
    <cellStyle name="Separador de milhares 2" xfId="54"/>
    <cellStyle name="Separador de milhares 2 2" xfId="55"/>
    <cellStyle name="Separador de milhares 2 3" xfId="56"/>
    <cellStyle name="Separador de milhares 3" xfId="57"/>
    <cellStyle name="Separador de milhares 4" xfId="58"/>
    <cellStyle name="Separador de milhares 5" xfId="59"/>
    <cellStyle name="Separador de milhares 6" xfId="60"/>
    <cellStyle name="Separador de milhares 7" xfId="61"/>
    <cellStyle name="Título 5" xfId="65"/>
    <cellStyle name="Vírgula 2" xfId="62"/>
    <cellStyle name="Vírgula 3" xfId="6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FFFF99"/>
      <color rgb="FFE2EC84"/>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57240</xdr:rowOff>
    </xdr:from>
    <xdr:to>
      <xdr:col>2</xdr:col>
      <xdr:colOff>1779649</xdr:colOff>
      <xdr:row>3</xdr:row>
      <xdr:rowOff>57240</xdr:rowOff>
    </xdr:to>
    <xdr:pic>
      <xdr:nvPicPr>
        <xdr:cNvPr id="2" name="Picture 3"/>
        <xdr:cNvPicPr/>
      </xdr:nvPicPr>
      <xdr:blipFill>
        <a:blip xmlns:r="http://schemas.openxmlformats.org/officeDocument/2006/relationships" r:embed="rId1"/>
        <a:stretch/>
      </xdr:blipFill>
      <xdr:spPr>
        <a:xfrm>
          <a:off x="0" y="57240"/>
          <a:ext cx="3254760" cy="5716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49"/>
  <sheetViews>
    <sheetView tabSelected="1" topLeftCell="A15" zoomScale="85" zoomScaleNormal="85" workbookViewId="0">
      <selection activeCell="D20" sqref="D20"/>
    </sheetView>
  </sheetViews>
  <sheetFormatPr defaultColWidth="8.375" defaultRowHeight="15"/>
  <cols>
    <col min="1" max="1" width="6.75" style="1" customWidth="1"/>
    <col min="2" max="2" width="12.375" style="1" customWidth="1"/>
    <col min="3" max="3" width="133.125" style="1" customWidth="1"/>
    <col min="4" max="4" width="11" style="1" customWidth="1"/>
    <col min="5" max="5" width="10.875" style="1" customWidth="1"/>
    <col min="6" max="6" width="17.75" style="2" customWidth="1"/>
    <col min="7" max="7" width="22.625" style="1" customWidth="1"/>
    <col min="8" max="8" width="10.875" style="1" customWidth="1"/>
    <col min="9" max="1024" width="8.375" style="1"/>
  </cols>
  <sheetData>
    <row r="1" spans="1:8">
      <c r="A1" s="38" t="s">
        <v>0</v>
      </c>
      <c r="B1" s="38"/>
      <c r="C1" s="38"/>
      <c r="D1" s="38"/>
      <c r="E1" s="38"/>
      <c r="F1" s="38"/>
      <c r="G1" s="38"/>
    </row>
    <row r="2" spans="1:8">
      <c r="A2" s="3"/>
      <c r="B2" s="38" t="s">
        <v>1</v>
      </c>
      <c r="C2" s="38"/>
      <c r="D2" s="38"/>
      <c r="E2" s="38"/>
      <c r="F2" s="38"/>
      <c r="G2" s="38"/>
    </row>
    <row r="3" spans="1:8">
      <c r="A3" s="38" t="s">
        <v>2</v>
      </c>
      <c r="B3" s="38"/>
      <c r="C3" s="38"/>
      <c r="D3" s="38"/>
      <c r="E3" s="38"/>
      <c r="F3" s="38"/>
      <c r="G3" s="38"/>
    </row>
    <row r="4" spans="1:8">
      <c r="A4" s="4"/>
      <c r="B4" s="4"/>
      <c r="C4" s="4"/>
      <c r="D4" s="4"/>
      <c r="E4" s="4"/>
      <c r="F4" s="4"/>
      <c r="G4" s="4"/>
    </row>
    <row r="5" spans="1:8" ht="15" customHeight="1">
      <c r="A5" s="39" t="s">
        <v>60</v>
      </c>
      <c r="B5" s="39"/>
      <c r="C5" s="39"/>
      <c r="D5" s="39"/>
      <c r="E5" s="39"/>
      <c r="F5" s="39"/>
      <c r="G5" s="39"/>
      <c r="H5" s="39"/>
    </row>
    <row r="6" spans="1:8" ht="15" customHeight="1">
      <c r="A6" s="39"/>
      <c r="B6" s="39"/>
      <c r="C6" s="39"/>
      <c r="D6" s="39"/>
      <c r="E6" s="39"/>
      <c r="F6" s="39"/>
      <c r="G6" s="39"/>
      <c r="H6" s="39"/>
    </row>
    <row r="7" spans="1:8" ht="18">
      <c r="A7" s="5"/>
      <c r="B7" s="40" t="s">
        <v>3</v>
      </c>
      <c r="C7" s="40"/>
      <c r="D7" s="40"/>
      <c r="E7" s="40"/>
      <c r="F7" s="40"/>
      <c r="G7" s="40"/>
      <c r="H7" s="40"/>
    </row>
    <row r="8" spans="1:8" ht="15.75">
      <c r="A8" s="5"/>
      <c r="B8" s="6"/>
      <c r="C8" s="6"/>
      <c r="D8" s="6"/>
      <c r="E8" s="6"/>
      <c r="F8" s="6"/>
      <c r="G8" s="6"/>
      <c r="H8" s="6"/>
    </row>
    <row r="9" spans="1:8" ht="38.25">
      <c r="A9" s="8" t="s">
        <v>4</v>
      </c>
      <c r="B9" s="8" t="s">
        <v>5</v>
      </c>
      <c r="C9" s="8" t="s">
        <v>6</v>
      </c>
      <c r="D9" s="7" t="s">
        <v>7</v>
      </c>
      <c r="E9" s="7" t="s">
        <v>79</v>
      </c>
      <c r="F9" s="7" t="s">
        <v>8</v>
      </c>
      <c r="G9" s="8" t="s">
        <v>9</v>
      </c>
      <c r="H9" s="7" t="s">
        <v>10</v>
      </c>
    </row>
    <row r="10" spans="1:8" s="18" customFormat="1" ht="132.75" customHeight="1">
      <c r="A10" s="11" t="s">
        <v>11</v>
      </c>
      <c r="B10" s="12">
        <v>296789</v>
      </c>
      <c r="C10" s="13" t="s">
        <v>66</v>
      </c>
      <c r="D10" s="12" t="s">
        <v>12</v>
      </c>
      <c r="E10" s="14">
        <v>5000</v>
      </c>
      <c r="F10" s="30">
        <v>8.4499999999999993</v>
      </c>
      <c r="G10" s="16">
        <f t="shared" ref="G10:G24" si="0">ROUND(E10*F10,2)</f>
        <v>42250</v>
      </c>
      <c r="H10" s="17">
        <v>0.04</v>
      </c>
    </row>
    <row r="11" spans="1:8" s="18" customFormat="1" ht="129.75" customHeight="1">
      <c r="A11" s="11" t="s">
        <v>13</v>
      </c>
      <c r="B11" s="12">
        <v>453424</v>
      </c>
      <c r="C11" s="13" t="s">
        <v>67</v>
      </c>
      <c r="D11" s="12" t="s">
        <v>14</v>
      </c>
      <c r="E11" s="14">
        <v>5000</v>
      </c>
      <c r="F11" s="30">
        <v>8.27</v>
      </c>
      <c r="G11" s="16">
        <f t="shared" si="0"/>
        <v>41350</v>
      </c>
      <c r="H11" s="17">
        <v>0.04</v>
      </c>
    </row>
    <row r="12" spans="1:8" s="18" customFormat="1" ht="122.25" customHeight="1">
      <c r="A12" s="11" t="s">
        <v>15</v>
      </c>
      <c r="B12" s="12">
        <v>414383</v>
      </c>
      <c r="C12" s="13" t="s">
        <v>68</v>
      </c>
      <c r="D12" s="12" t="s">
        <v>14</v>
      </c>
      <c r="E12" s="14">
        <v>10000</v>
      </c>
      <c r="F12" s="30">
        <v>5.67</v>
      </c>
      <c r="G12" s="16">
        <f t="shared" si="0"/>
        <v>56700</v>
      </c>
      <c r="H12" s="17">
        <v>0.02</v>
      </c>
    </row>
    <row r="13" spans="1:8" s="18" customFormat="1" ht="129" customHeight="1">
      <c r="A13" s="11" t="s">
        <v>16</v>
      </c>
      <c r="B13" s="12">
        <v>453430</v>
      </c>
      <c r="C13" s="13" t="s">
        <v>69</v>
      </c>
      <c r="D13" s="12" t="s">
        <v>14</v>
      </c>
      <c r="E13" s="14">
        <v>10000</v>
      </c>
      <c r="F13" s="30">
        <v>4.59</v>
      </c>
      <c r="G13" s="16">
        <f t="shared" si="0"/>
        <v>45900</v>
      </c>
      <c r="H13" s="17">
        <v>0.02</v>
      </c>
    </row>
    <row r="14" spans="1:8" s="18" customFormat="1" ht="138.75" customHeight="1">
      <c r="A14" s="11" t="s">
        <v>17</v>
      </c>
      <c r="B14" s="12">
        <v>296260</v>
      </c>
      <c r="C14" s="13" t="s">
        <v>70</v>
      </c>
      <c r="D14" s="12" t="s">
        <v>14</v>
      </c>
      <c r="E14" s="14">
        <v>10000</v>
      </c>
      <c r="F14" s="30">
        <v>4.1399999999999997</v>
      </c>
      <c r="G14" s="16">
        <f t="shared" si="0"/>
        <v>41400</v>
      </c>
      <c r="H14" s="17">
        <v>0.02</v>
      </c>
    </row>
    <row r="15" spans="1:8" s="18" customFormat="1" ht="66.75" customHeight="1">
      <c r="A15" s="11" t="s">
        <v>18</v>
      </c>
      <c r="B15" s="12">
        <v>286132</v>
      </c>
      <c r="C15" s="13" t="s">
        <v>71</v>
      </c>
      <c r="D15" s="12" t="s">
        <v>14</v>
      </c>
      <c r="E15" s="14">
        <v>10</v>
      </c>
      <c r="F15" s="30">
        <v>453.29</v>
      </c>
      <c r="G15" s="16">
        <f>ROUND(E15*F15,2)</f>
        <v>4532.8999999999996</v>
      </c>
      <c r="H15" s="17">
        <v>2</v>
      </c>
    </row>
    <row r="16" spans="1:8" s="18" customFormat="1" ht="55.5" customHeight="1">
      <c r="A16" s="11" t="s">
        <v>19</v>
      </c>
      <c r="B16" s="12">
        <v>485750</v>
      </c>
      <c r="C16" s="13" t="s">
        <v>45</v>
      </c>
      <c r="D16" s="12" t="s">
        <v>20</v>
      </c>
      <c r="E16" s="14">
        <v>10</v>
      </c>
      <c r="F16" s="30">
        <v>2004.67</v>
      </c>
      <c r="G16" s="16">
        <f t="shared" si="0"/>
        <v>20046.7</v>
      </c>
      <c r="H16" s="17">
        <v>5</v>
      </c>
    </row>
    <row r="17" spans="1:8" s="18" customFormat="1" ht="57" customHeight="1">
      <c r="A17" s="11" t="s">
        <v>21</v>
      </c>
      <c r="B17" s="12">
        <v>485317</v>
      </c>
      <c r="C17" s="13" t="s">
        <v>46</v>
      </c>
      <c r="D17" s="12" t="s">
        <v>22</v>
      </c>
      <c r="E17" s="14">
        <v>5</v>
      </c>
      <c r="F17" s="30">
        <v>1764.56</v>
      </c>
      <c r="G17" s="16">
        <f t="shared" si="0"/>
        <v>8822.7999999999993</v>
      </c>
      <c r="H17" s="17">
        <v>5</v>
      </c>
    </row>
    <row r="18" spans="1:8" s="18" customFormat="1" ht="55.5" customHeight="1">
      <c r="A18" s="11" t="s">
        <v>23</v>
      </c>
      <c r="B18" s="12">
        <v>455482</v>
      </c>
      <c r="C18" s="13" t="s">
        <v>72</v>
      </c>
      <c r="D18" s="12" t="s">
        <v>22</v>
      </c>
      <c r="E18" s="14">
        <v>7</v>
      </c>
      <c r="F18" s="30">
        <v>179.48</v>
      </c>
      <c r="G18" s="16">
        <f t="shared" si="0"/>
        <v>1256.3599999999999</v>
      </c>
      <c r="H18" s="32">
        <v>0.75</v>
      </c>
    </row>
    <row r="19" spans="1:8" s="18" customFormat="1" ht="50.25" customHeight="1">
      <c r="A19" s="11" t="s">
        <v>24</v>
      </c>
      <c r="B19" s="12">
        <v>485957</v>
      </c>
      <c r="C19" s="13" t="s">
        <v>47</v>
      </c>
      <c r="D19" s="12" t="s">
        <v>39</v>
      </c>
      <c r="E19" s="14">
        <v>1000</v>
      </c>
      <c r="F19" s="30">
        <v>1.18</v>
      </c>
      <c r="G19" s="16">
        <f t="shared" si="0"/>
        <v>1180</v>
      </c>
      <c r="H19" s="32">
        <v>0.01</v>
      </c>
    </row>
    <row r="20" spans="1:8" s="18" customFormat="1" ht="46.5" customHeight="1">
      <c r="A20" s="26" t="s">
        <v>25</v>
      </c>
      <c r="B20" s="27">
        <v>485957</v>
      </c>
      <c r="C20" s="28" t="s">
        <v>85</v>
      </c>
      <c r="D20" s="27" t="s">
        <v>22</v>
      </c>
      <c r="E20" s="29">
        <v>1</v>
      </c>
      <c r="F20" s="30">
        <v>2210</v>
      </c>
      <c r="G20" s="31">
        <f t="shared" si="0"/>
        <v>2210</v>
      </c>
      <c r="H20" s="32">
        <v>10</v>
      </c>
    </row>
    <row r="21" spans="1:8" s="18" customFormat="1" ht="57" customHeight="1">
      <c r="A21" s="11" t="s">
        <v>26</v>
      </c>
      <c r="B21" s="12">
        <v>258362</v>
      </c>
      <c r="C21" s="13" t="s">
        <v>73</v>
      </c>
      <c r="D21" s="12" t="s">
        <v>22</v>
      </c>
      <c r="E21" s="14">
        <v>5</v>
      </c>
      <c r="F21" s="30">
        <v>3745.08</v>
      </c>
      <c r="G21" s="16">
        <f t="shared" si="0"/>
        <v>18725.400000000001</v>
      </c>
      <c r="H21" s="32">
        <v>5</v>
      </c>
    </row>
    <row r="22" spans="1:8" s="18" customFormat="1" ht="57" customHeight="1">
      <c r="A22" s="26" t="s">
        <v>27</v>
      </c>
      <c r="B22" s="27">
        <v>377188</v>
      </c>
      <c r="C22" s="28" t="s">
        <v>74</v>
      </c>
      <c r="D22" s="27" t="s">
        <v>39</v>
      </c>
      <c r="E22" s="29">
        <v>1000</v>
      </c>
      <c r="F22" s="30">
        <v>8.43</v>
      </c>
      <c r="G22" s="31">
        <f t="shared" si="0"/>
        <v>8430</v>
      </c>
      <c r="H22" s="32">
        <v>0.1</v>
      </c>
    </row>
    <row r="23" spans="1:8" s="18" customFormat="1" ht="44.25" customHeight="1">
      <c r="A23" s="11" t="s">
        <v>28</v>
      </c>
      <c r="B23" s="12">
        <v>475481</v>
      </c>
      <c r="C23" s="13" t="s">
        <v>48</v>
      </c>
      <c r="D23" s="12" t="s">
        <v>22</v>
      </c>
      <c r="E23" s="14">
        <v>7</v>
      </c>
      <c r="F23" s="15">
        <v>401.56</v>
      </c>
      <c r="G23" s="16">
        <f t="shared" si="0"/>
        <v>2810.92</v>
      </c>
      <c r="H23" s="32">
        <v>2</v>
      </c>
    </row>
    <row r="24" spans="1:8" s="18" customFormat="1" ht="66" customHeight="1">
      <c r="A24" s="11" t="s">
        <v>29</v>
      </c>
      <c r="B24" s="12">
        <v>485662</v>
      </c>
      <c r="C24" s="13" t="s">
        <v>75</v>
      </c>
      <c r="D24" s="12" t="s">
        <v>22</v>
      </c>
      <c r="E24" s="14">
        <v>2</v>
      </c>
      <c r="F24" s="15">
        <v>757.17</v>
      </c>
      <c r="G24" s="16">
        <f t="shared" si="0"/>
        <v>1514.34</v>
      </c>
      <c r="H24" s="32">
        <v>2</v>
      </c>
    </row>
    <row r="25" spans="1:8" s="18" customFormat="1" ht="64.5" customHeight="1">
      <c r="A25" s="11" t="s">
        <v>30</v>
      </c>
      <c r="B25" s="12">
        <v>483797</v>
      </c>
      <c r="C25" s="13" t="s">
        <v>76</v>
      </c>
      <c r="D25" s="12" t="s">
        <v>22</v>
      </c>
      <c r="E25" s="14">
        <v>2</v>
      </c>
      <c r="F25" s="15">
        <v>817.4</v>
      </c>
      <c r="G25" s="16">
        <f t="shared" ref="G25" si="1">ROUND(E25*F25,2)</f>
        <v>1634.8</v>
      </c>
      <c r="H25" s="32">
        <v>2</v>
      </c>
    </row>
    <row r="26" spans="1:8" s="18" customFormat="1" ht="116.25" customHeight="1">
      <c r="A26" s="11" t="s">
        <v>31</v>
      </c>
      <c r="B26" s="12">
        <v>299875</v>
      </c>
      <c r="C26" s="13" t="s">
        <v>49</v>
      </c>
      <c r="D26" s="12" t="s">
        <v>22</v>
      </c>
      <c r="E26" s="14">
        <v>2</v>
      </c>
      <c r="F26" s="15">
        <v>3042.63</v>
      </c>
      <c r="G26" s="16">
        <f t="shared" ref="G26" si="2">ROUND(E26*F26,2)</f>
        <v>6085.26</v>
      </c>
      <c r="H26" s="32">
        <v>5</v>
      </c>
    </row>
    <row r="27" spans="1:8" s="18" customFormat="1" ht="176.25" customHeight="1">
      <c r="A27" s="11" t="s">
        <v>32</v>
      </c>
      <c r="B27" s="12">
        <v>225859</v>
      </c>
      <c r="C27" s="19" t="s">
        <v>77</v>
      </c>
      <c r="D27" s="12" t="s">
        <v>22</v>
      </c>
      <c r="E27" s="14">
        <v>21</v>
      </c>
      <c r="F27" s="15">
        <v>23992.54</v>
      </c>
      <c r="G27" s="16">
        <f t="shared" ref="G27:G38" si="3">ROUND(E27*F27,2)</f>
        <v>503843.34</v>
      </c>
      <c r="H27" s="32">
        <v>50</v>
      </c>
    </row>
    <row r="28" spans="1:8" s="18" customFormat="1" ht="178.5" customHeight="1">
      <c r="A28" s="11" t="s">
        <v>33</v>
      </c>
      <c r="B28" s="12">
        <f>B27</f>
        <v>225859</v>
      </c>
      <c r="C28" s="19" t="s">
        <v>78</v>
      </c>
      <c r="D28" s="12" t="s">
        <v>22</v>
      </c>
      <c r="E28" s="14">
        <v>7</v>
      </c>
      <c r="F28" s="15">
        <f>F27</f>
        <v>23992.54</v>
      </c>
      <c r="G28" s="16">
        <f t="shared" si="3"/>
        <v>167947.78</v>
      </c>
      <c r="H28" s="32">
        <v>50</v>
      </c>
    </row>
    <row r="29" spans="1:8" s="18" customFormat="1" ht="77.25" customHeight="1">
      <c r="A29" s="11" t="s">
        <v>34</v>
      </c>
      <c r="B29" s="12">
        <v>225859</v>
      </c>
      <c r="C29" s="20" t="s">
        <v>57</v>
      </c>
      <c r="D29" s="12" t="s">
        <v>22</v>
      </c>
      <c r="E29" s="14">
        <v>9</v>
      </c>
      <c r="F29" s="15">
        <v>13336.97</v>
      </c>
      <c r="G29" s="16">
        <f>ROUND(E29*F29,2)</f>
        <v>120032.73</v>
      </c>
      <c r="H29" s="32">
        <v>25</v>
      </c>
    </row>
    <row r="30" spans="1:8" s="18" customFormat="1" ht="73.5" customHeight="1">
      <c r="A30" s="11" t="s">
        <v>40</v>
      </c>
      <c r="B30" s="12">
        <f>B29</f>
        <v>225859</v>
      </c>
      <c r="C30" s="20" t="s">
        <v>56</v>
      </c>
      <c r="D30" s="12" t="s">
        <v>22</v>
      </c>
      <c r="E30" s="14">
        <v>3</v>
      </c>
      <c r="F30" s="15">
        <f>F29</f>
        <v>13336.97</v>
      </c>
      <c r="G30" s="16">
        <f t="shared" si="3"/>
        <v>40010.910000000003</v>
      </c>
      <c r="H30" s="32">
        <v>25</v>
      </c>
    </row>
    <row r="31" spans="1:8" s="18" customFormat="1" ht="53.25" customHeight="1">
      <c r="A31" s="11" t="s">
        <v>41</v>
      </c>
      <c r="B31" s="12">
        <v>220469</v>
      </c>
      <c r="C31" s="20" t="s">
        <v>55</v>
      </c>
      <c r="D31" s="12" t="s">
        <v>22</v>
      </c>
      <c r="E31" s="14">
        <v>9</v>
      </c>
      <c r="F31" s="15">
        <v>8932.02</v>
      </c>
      <c r="G31" s="16">
        <f t="shared" si="3"/>
        <v>80388.179999999993</v>
      </c>
      <c r="H31" s="32">
        <v>25</v>
      </c>
    </row>
    <row r="32" spans="1:8" s="18" customFormat="1" ht="57" customHeight="1">
      <c r="A32" s="11" t="s">
        <v>42</v>
      </c>
      <c r="B32" s="12">
        <f>B31</f>
        <v>220469</v>
      </c>
      <c r="C32" s="20" t="s">
        <v>54</v>
      </c>
      <c r="D32" s="12" t="s">
        <v>22</v>
      </c>
      <c r="E32" s="14">
        <v>3</v>
      </c>
      <c r="F32" s="15">
        <f>F31</f>
        <v>8932.02</v>
      </c>
      <c r="G32" s="16">
        <f t="shared" si="3"/>
        <v>26796.06</v>
      </c>
      <c r="H32" s="32">
        <v>25</v>
      </c>
    </row>
    <row r="33" spans="1:1024" s="18" customFormat="1" ht="70.5" customHeight="1">
      <c r="A33" s="11" t="s">
        <v>43</v>
      </c>
      <c r="B33" s="12">
        <v>272882</v>
      </c>
      <c r="C33" s="20" t="s">
        <v>61</v>
      </c>
      <c r="D33" s="12" t="s">
        <v>22</v>
      </c>
      <c r="E33" s="14">
        <v>12</v>
      </c>
      <c r="F33" s="15">
        <v>1723.55</v>
      </c>
      <c r="G33" s="16">
        <f t="shared" si="3"/>
        <v>20682.599999999999</v>
      </c>
      <c r="H33" s="32">
        <v>5</v>
      </c>
    </row>
    <row r="34" spans="1:1024" s="18" customFormat="1" ht="54.75" customHeight="1">
      <c r="A34" s="11" t="s">
        <v>44</v>
      </c>
      <c r="B34" s="12">
        <v>399655</v>
      </c>
      <c r="C34" s="20" t="s">
        <v>52</v>
      </c>
      <c r="D34" s="12" t="s">
        <v>22</v>
      </c>
      <c r="E34" s="14">
        <v>5</v>
      </c>
      <c r="F34" s="15">
        <v>3812.5</v>
      </c>
      <c r="G34" s="16">
        <f t="shared" si="3"/>
        <v>19062.5</v>
      </c>
      <c r="H34" s="32">
        <v>5</v>
      </c>
    </row>
    <row r="35" spans="1:1024" s="18" customFormat="1" ht="50.25" customHeight="1">
      <c r="A35" s="11" t="s">
        <v>50</v>
      </c>
      <c r="B35" s="12">
        <v>399654</v>
      </c>
      <c r="C35" s="20" t="s">
        <v>53</v>
      </c>
      <c r="D35" s="12" t="s">
        <v>22</v>
      </c>
      <c r="E35" s="14">
        <v>5</v>
      </c>
      <c r="F35" s="15">
        <v>5023.9799999999996</v>
      </c>
      <c r="G35" s="16">
        <f t="shared" si="3"/>
        <v>25119.9</v>
      </c>
      <c r="H35" s="32">
        <v>5</v>
      </c>
    </row>
    <row r="36" spans="1:1024" s="18" customFormat="1" ht="136.5" customHeight="1">
      <c r="A36" s="11" t="s">
        <v>51</v>
      </c>
      <c r="B36" s="12">
        <v>484538</v>
      </c>
      <c r="C36" s="20" t="s">
        <v>81</v>
      </c>
      <c r="D36" s="12" t="s">
        <v>22</v>
      </c>
      <c r="E36" s="14">
        <v>3</v>
      </c>
      <c r="F36" s="15">
        <v>115000</v>
      </c>
      <c r="G36" s="16">
        <f t="shared" si="3"/>
        <v>345000</v>
      </c>
      <c r="H36" s="32">
        <v>100</v>
      </c>
    </row>
    <row r="37" spans="1:1024" s="18" customFormat="1" ht="159" customHeight="1">
      <c r="A37" s="11" t="s">
        <v>58</v>
      </c>
      <c r="B37" s="21">
        <v>484538</v>
      </c>
      <c r="C37" s="19" t="s">
        <v>82</v>
      </c>
      <c r="D37" s="12" t="s">
        <v>22</v>
      </c>
      <c r="E37" s="14">
        <v>3</v>
      </c>
      <c r="F37" s="15">
        <v>13558.03</v>
      </c>
      <c r="G37" s="16">
        <f t="shared" si="3"/>
        <v>40674.089999999997</v>
      </c>
      <c r="H37" s="17">
        <v>50</v>
      </c>
    </row>
    <row r="38" spans="1:1024" s="18" customFormat="1" ht="57.75" customHeight="1">
      <c r="A38" s="11" t="s">
        <v>59</v>
      </c>
      <c r="B38" s="12">
        <v>601592</v>
      </c>
      <c r="C38" s="20" t="s">
        <v>63</v>
      </c>
      <c r="D38" s="12" t="s">
        <v>22</v>
      </c>
      <c r="E38" s="14">
        <v>3</v>
      </c>
      <c r="F38" s="15">
        <v>146358.29999999999</v>
      </c>
      <c r="G38" s="16">
        <f t="shared" si="3"/>
        <v>439074.9</v>
      </c>
      <c r="H38" s="17">
        <v>100</v>
      </c>
    </row>
    <row r="39" spans="1:1024" s="18" customFormat="1" ht="90.75" customHeight="1">
      <c r="A39" s="11" t="s">
        <v>62</v>
      </c>
      <c r="B39" s="12">
        <v>449873</v>
      </c>
      <c r="C39" s="20" t="s">
        <v>64</v>
      </c>
      <c r="D39" s="12" t="s">
        <v>22</v>
      </c>
      <c r="E39" s="14">
        <v>15</v>
      </c>
      <c r="F39" s="15">
        <v>4000.71</v>
      </c>
      <c r="G39" s="16">
        <f t="shared" ref="G39" si="4">ROUND(E39*F39,2)</f>
        <v>60010.65</v>
      </c>
      <c r="H39" s="17">
        <v>5</v>
      </c>
    </row>
    <row r="40" spans="1:1024" s="18" customFormat="1" ht="119.25" customHeight="1">
      <c r="A40" s="11" t="s">
        <v>65</v>
      </c>
      <c r="B40" s="12">
        <v>338003</v>
      </c>
      <c r="C40" s="20" t="s">
        <v>83</v>
      </c>
      <c r="D40" s="12" t="s">
        <v>22</v>
      </c>
      <c r="E40" s="14">
        <v>2</v>
      </c>
      <c r="F40" s="15">
        <v>104775.29</v>
      </c>
      <c r="G40" s="16">
        <f t="shared" ref="G40" si="5">ROUND(E40*F40,2)</f>
        <v>209550.58</v>
      </c>
      <c r="H40" s="17">
        <v>100</v>
      </c>
    </row>
    <row r="41" spans="1:1024" ht="18" customHeight="1">
      <c r="A41" s="33" t="s">
        <v>35</v>
      </c>
      <c r="B41" s="33"/>
      <c r="C41" s="33"/>
      <c r="D41" s="33"/>
      <c r="E41" s="33"/>
      <c r="F41" s="33"/>
      <c r="G41" s="9">
        <f>SUM(G10:G40)</f>
        <v>2403043.7000000002</v>
      </c>
      <c r="H41" s="10"/>
    </row>
    <row r="43" spans="1:1024" ht="65.25" customHeight="1">
      <c r="A43" s="37" t="s">
        <v>84</v>
      </c>
      <c r="B43" s="37"/>
      <c r="C43" s="37"/>
      <c r="D43" s="37"/>
      <c r="E43" s="37"/>
      <c r="F43" s="37"/>
      <c r="G43" s="37"/>
      <c r="H43" s="37"/>
    </row>
    <row r="44" spans="1:1024" s="24" customFormat="1" ht="27.75" customHeight="1">
      <c r="A44" s="22"/>
      <c r="B44" s="22"/>
      <c r="C44" s="22"/>
      <c r="D44" s="22"/>
      <c r="E44" s="22"/>
      <c r="F44" s="22"/>
      <c r="G44" s="22"/>
      <c r="H44" s="22"/>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c r="FS44" s="23"/>
      <c r="FT44" s="23"/>
      <c r="FU44" s="23"/>
      <c r="FV44" s="23"/>
      <c r="FW44" s="23"/>
      <c r="FX44" s="23"/>
      <c r="FY44" s="23"/>
      <c r="FZ44" s="23"/>
      <c r="GA44" s="23"/>
      <c r="GB44" s="23"/>
      <c r="GC44" s="23"/>
      <c r="GD44" s="23"/>
      <c r="GE44" s="23"/>
      <c r="GF44" s="23"/>
      <c r="GG44" s="23"/>
      <c r="GH44" s="23"/>
      <c r="GI44" s="23"/>
      <c r="GJ44" s="23"/>
      <c r="GK44" s="23"/>
      <c r="GL44" s="23"/>
      <c r="GM44" s="23"/>
      <c r="GN44" s="23"/>
      <c r="GO44" s="23"/>
      <c r="GP44" s="23"/>
      <c r="GQ44" s="23"/>
      <c r="GR44" s="23"/>
      <c r="GS44" s="23"/>
      <c r="GT44" s="23"/>
      <c r="GU44" s="23"/>
      <c r="GV44" s="23"/>
      <c r="GW44" s="23"/>
      <c r="GX44" s="23"/>
      <c r="GY44" s="23"/>
      <c r="GZ44" s="23"/>
      <c r="HA44" s="23"/>
      <c r="HB44" s="23"/>
      <c r="HC44" s="23"/>
      <c r="HD44" s="23"/>
      <c r="HE44" s="23"/>
      <c r="HF44" s="23"/>
      <c r="HG44" s="23"/>
      <c r="HH44" s="23"/>
      <c r="HI44" s="23"/>
      <c r="HJ44" s="23"/>
      <c r="HK44" s="23"/>
      <c r="HL44" s="23"/>
      <c r="HM44" s="23"/>
      <c r="HN44" s="23"/>
      <c r="HO44" s="23"/>
      <c r="HP44" s="23"/>
      <c r="HQ44" s="23"/>
      <c r="HR44" s="23"/>
      <c r="HS44" s="23"/>
      <c r="HT44" s="23"/>
      <c r="HU44" s="23"/>
      <c r="HV44" s="23"/>
      <c r="HW44" s="23"/>
      <c r="HX44" s="23"/>
      <c r="HY44" s="23"/>
      <c r="HZ44" s="23"/>
      <c r="IA44" s="23"/>
      <c r="IB44" s="23"/>
      <c r="IC44" s="23"/>
      <c r="ID44" s="23"/>
      <c r="IE44" s="23"/>
      <c r="IF44" s="23"/>
      <c r="IG44" s="23"/>
      <c r="IH44" s="23"/>
      <c r="II44" s="23"/>
      <c r="IJ44" s="23"/>
      <c r="IK44" s="23"/>
      <c r="IL44" s="23"/>
      <c r="IM44" s="23"/>
      <c r="IN44" s="23"/>
      <c r="IO44" s="23"/>
      <c r="IP44" s="23"/>
      <c r="IQ44" s="23"/>
      <c r="IR44" s="23"/>
      <c r="IS44" s="23"/>
      <c r="IT44" s="23"/>
      <c r="IU44" s="23"/>
      <c r="IV44" s="23"/>
      <c r="IW44" s="23"/>
      <c r="IX44" s="23"/>
      <c r="IY44" s="23"/>
      <c r="IZ44" s="23"/>
      <c r="JA44" s="23"/>
      <c r="JB44" s="23"/>
      <c r="JC44" s="23"/>
      <c r="JD44" s="23"/>
      <c r="JE44" s="23"/>
      <c r="JF44" s="23"/>
      <c r="JG44" s="23"/>
      <c r="JH44" s="23"/>
      <c r="JI44" s="23"/>
      <c r="JJ44" s="23"/>
      <c r="JK44" s="23"/>
      <c r="JL44" s="23"/>
      <c r="JM44" s="23"/>
      <c r="JN44" s="23"/>
      <c r="JO44" s="23"/>
      <c r="JP44" s="23"/>
      <c r="JQ44" s="23"/>
      <c r="JR44" s="23"/>
      <c r="JS44" s="23"/>
      <c r="JT44" s="23"/>
      <c r="JU44" s="23"/>
      <c r="JV44" s="23"/>
      <c r="JW44" s="23"/>
      <c r="JX44" s="23"/>
      <c r="JY44" s="23"/>
      <c r="JZ44" s="23"/>
      <c r="KA44" s="23"/>
      <c r="KB44" s="23"/>
      <c r="KC44" s="23"/>
      <c r="KD44" s="23"/>
      <c r="KE44" s="23"/>
      <c r="KF44" s="23"/>
      <c r="KG44" s="23"/>
      <c r="KH44" s="23"/>
      <c r="KI44" s="23"/>
      <c r="KJ44" s="23"/>
      <c r="KK44" s="23"/>
      <c r="KL44" s="23"/>
      <c r="KM44" s="23"/>
      <c r="KN44" s="23"/>
      <c r="KO44" s="23"/>
      <c r="KP44" s="23"/>
      <c r="KQ44" s="23"/>
      <c r="KR44" s="23"/>
      <c r="KS44" s="23"/>
      <c r="KT44" s="23"/>
      <c r="KU44" s="23"/>
      <c r="KV44" s="23"/>
      <c r="KW44" s="23"/>
      <c r="KX44" s="23"/>
      <c r="KY44" s="23"/>
      <c r="KZ44" s="23"/>
      <c r="LA44" s="23"/>
      <c r="LB44" s="23"/>
      <c r="LC44" s="23"/>
      <c r="LD44" s="23"/>
      <c r="LE44" s="23"/>
      <c r="LF44" s="23"/>
      <c r="LG44" s="23"/>
      <c r="LH44" s="23"/>
      <c r="LI44" s="23"/>
      <c r="LJ44" s="23"/>
      <c r="LK44" s="23"/>
      <c r="LL44" s="23"/>
      <c r="LM44" s="23"/>
      <c r="LN44" s="23"/>
      <c r="LO44" s="23"/>
      <c r="LP44" s="23"/>
      <c r="LQ44" s="23"/>
      <c r="LR44" s="23"/>
      <c r="LS44" s="23"/>
      <c r="LT44" s="23"/>
      <c r="LU44" s="23"/>
      <c r="LV44" s="23"/>
      <c r="LW44" s="23"/>
      <c r="LX44" s="23"/>
      <c r="LY44" s="23"/>
      <c r="LZ44" s="23"/>
      <c r="MA44" s="23"/>
      <c r="MB44" s="23"/>
      <c r="MC44" s="23"/>
      <c r="MD44" s="23"/>
      <c r="ME44" s="23"/>
      <c r="MF44" s="23"/>
      <c r="MG44" s="23"/>
      <c r="MH44" s="23"/>
      <c r="MI44" s="23"/>
      <c r="MJ44" s="23"/>
      <c r="MK44" s="23"/>
      <c r="ML44" s="23"/>
      <c r="MM44" s="23"/>
      <c r="MN44" s="23"/>
      <c r="MO44" s="23"/>
      <c r="MP44" s="23"/>
      <c r="MQ44" s="23"/>
      <c r="MR44" s="23"/>
      <c r="MS44" s="23"/>
      <c r="MT44" s="23"/>
      <c r="MU44" s="23"/>
      <c r="MV44" s="23"/>
      <c r="MW44" s="23"/>
      <c r="MX44" s="23"/>
      <c r="MY44" s="23"/>
      <c r="MZ44" s="23"/>
      <c r="NA44" s="23"/>
      <c r="NB44" s="23"/>
      <c r="NC44" s="23"/>
      <c r="ND44" s="23"/>
      <c r="NE44" s="23"/>
      <c r="NF44" s="23"/>
      <c r="NG44" s="23"/>
      <c r="NH44" s="23"/>
      <c r="NI44" s="23"/>
      <c r="NJ44" s="23"/>
      <c r="NK44" s="23"/>
      <c r="NL44" s="23"/>
      <c r="NM44" s="23"/>
      <c r="NN44" s="23"/>
      <c r="NO44" s="23"/>
      <c r="NP44" s="23"/>
      <c r="NQ44" s="23"/>
      <c r="NR44" s="23"/>
      <c r="NS44" s="23"/>
      <c r="NT44" s="23"/>
      <c r="NU44" s="23"/>
      <c r="NV44" s="23"/>
      <c r="NW44" s="23"/>
      <c r="NX44" s="23"/>
      <c r="NY44" s="23"/>
      <c r="NZ44" s="23"/>
      <c r="OA44" s="23"/>
      <c r="OB44" s="23"/>
      <c r="OC44" s="23"/>
      <c r="OD44" s="23"/>
      <c r="OE44" s="23"/>
      <c r="OF44" s="23"/>
      <c r="OG44" s="23"/>
      <c r="OH44" s="23"/>
      <c r="OI44" s="23"/>
      <c r="OJ44" s="23"/>
      <c r="OK44" s="23"/>
      <c r="OL44" s="23"/>
      <c r="OM44" s="23"/>
      <c r="ON44" s="23"/>
      <c r="OO44" s="23"/>
      <c r="OP44" s="23"/>
      <c r="OQ44" s="23"/>
      <c r="OR44" s="23"/>
      <c r="OS44" s="23"/>
      <c r="OT44" s="23"/>
      <c r="OU44" s="23"/>
      <c r="OV44" s="23"/>
      <c r="OW44" s="23"/>
      <c r="OX44" s="23"/>
      <c r="OY44" s="23"/>
      <c r="OZ44" s="23"/>
      <c r="PA44" s="23"/>
      <c r="PB44" s="23"/>
      <c r="PC44" s="23"/>
      <c r="PD44" s="23"/>
      <c r="PE44" s="23"/>
      <c r="PF44" s="23"/>
      <c r="PG44" s="23"/>
      <c r="PH44" s="23"/>
      <c r="PI44" s="23"/>
      <c r="PJ44" s="23"/>
      <c r="PK44" s="23"/>
      <c r="PL44" s="23"/>
      <c r="PM44" s="23"/>
      <c r="PN44" s="23"/>
      <c r="PO44" s="23"/>
      <c r="PP44" s="23"/>
      <c r="PQ44" s="23"/>
      <c r="PR44" s="23"/>
      <c r="PS44" s="23"/>
      <c r="PT44" s="23"/>
      <c r="PU44" s="23"/>
      <c r="PV44" s="23"/>
      <c r="PW44" s="23"/>
      <c r="PX44" s="23"/>
      <c r="PY44" s="23"/>
      <c r="PZ44" s="23"/>
      <c r="QA44" s="23"/>
      <c r="QB44" s="23"/>
      <c r="QC44" s="23"/>
      <c r="QD44" s="23"/>
      <c r="QE44" s="23"/>
      <c r="QF44" s="23"/>
      <c r="QG44" s="23"/>
      <c r="QH44" s="23"/>
      <c r="QI44" s="23"/>
      <c r="QJ44" s="23"/>
      <c r="QK44" s="23"/>
      <c r="QL44" s="23"/>
      <c r="QM44" s="23"/>
      <c r="QN44" s="23"/>
      <c r="QO44" s="23"/>
      <c r="QP44" s="23"/>
      <c r="QQ44" s="23"/>
      <c r="QR44" s="23"/>
      <c r="QS44" s="23"/>
      <c r="QT44" s="23"/>
      <c r="QU44" s="23"/>
      <c r="QV44" s="23"/>
      <c r="QW44" s="23"/>
      <c r="QX44" s="23"/>
      <c r="QY44" s="23"/>
      <c r="QZ44" s="23"/>
      <c r="RA44" s="23"/>
      <c r="RB44" s="23"/>
      <c r="RC44" s="23"/>
      <c r="RD44" s="23"/>
      <c r="RE44" s="23"/>
      <c r="RF44" s="23"/>
      <c r="RG44" s="23"/>
      <c r="RH44" s="23"/>
      <c r="RI44" s="23"/>
      <c r="RJ44" s="23"/>
      <c r="RK44" s="23"/>
      <c r="RL44" s="23"/>
      <c r="RM44" s="23"/>
      <c r="RN44" s="23"/>
      <c r="RO44" s="23"/>
      <c r="RP44" s="23"/>
      <c r="RQ44" s="23"/>
      <c r="RR44" s="23"/>
      <c r="RS44" s="23"/>
      <c r="RT44" s="23"/>
      <c r="RU44" s="23"/>
      <c r="RV44" s="23"/>
      <c r="RW44" s="23"/>
      <c r="RX44" s="23"/>
      <c r="RY44" s="23"/>
      <c r="RZ44" s="23"/>
      <c r="SA44" s="23"/>
      <c r="SB44" s="23"/>
      <c r="SC44" s="23"/>
      <c r="SD44" s="23"/>
      <c r="SE44" s="23"/>
      <c r="SF44" s="23"/>
      <c r="SG44" s="23"/>
      <c r="SH44" s="23"/>
      <c r="SI44" s="23"/>
      <c r="SJ44" s="23"/>
      <c r="SK44" s="23"/>
      <c r="SL44" s="23"/>
      <c r="SM44" s="23"/>
      <c r="SN44" s="23"/>
      <c r="SO44" s="23"/>
      <c r="SP44" s="23"/>
      <c r="SQ44" s="23"/>
      <c r="SR44" s="23"/>
      <c r="SS44" s="23"/>
      <c r="ST44" s="23"/>
      <c r="SU44" s="23"/>
      <c r="SV44" s="23"/>
      <c r="SW44" s="23"/>
      <c r="SX44" s="23"/>
      <c r="SY44" s="23"/>
      <c r="SZ44" s="23"/>
      <c r="TA44" s="23"/>
      <c r="TB44" s="23"/>
      <c r="TC44" s="23"/>
      <c r="TD44" s="23"/>
      <c r="TE44" s="23"/>
      <c r="TF44" s="23"/>
      <c r="TG44" s="23"/>
      <c r="TH44" s="23"/>
      <c r="TI44" s="23"/>
      <c r="TJ44" s="23"/>
      <c r="TK44" s="23"/>
      <c r="TL44" s="23"/>
      <c r="TM44" s="23"/>
      <c r="TN44" s="23"/>
      <c r="TO44" s="23"/>
      <c r="TP44" s="23"/>
      <c r="TQ44" s="23"/>
      <c r="TR44" s="23"/>
      <c r="TS44" s="23"/>
      <c r="TT44" s="23"/>
      <c r="TU44" s="23"/>
      <c r="TV44" s="23"/>
      <c r="TW44" s="23"/>
      <c r="TX44" s="23"/>
      <c r="TY44" s="23"/>
      <c r="TZ44" s="23"/>
      <c r="UA44" s="23"/>
      <c r="UB44" s="23"/>
      <c r="UC44" s="23"/>
      <c r="UD44" s="23"/>
      <c r="UE44" s="23"/>
      <c r="UF44" s="23"/>
      <c r="UG44" s="23"/>
      <c r="UH44" s="23"/>
      <c r="UI44" s="23"/>
      <c r="UJ44" s="23"/>
      <c r="UK44" s="23"/>
      <c r="UL44" s="23"/>
      <c r="UM44" s="23"/>
      <c r="UN44" s="23"/>
      <c r="UO44" s="23"/>
      <c r="UP44" s="23"/>
      <c r="UQ44" s="23"/>
      <c r="UR44" s="23"/>
      <c r="US44" s="23"/>
      <c r="UT44" s="23"/>
      <c r="UU44" s="23"/>
      <c r="UV44" s="23"/>
      <c r="UW44" s="23"/>
      <c r="UX44" s="23"/>
      <c r="UY44" s="23"/>
      <c r="UZ44" s="23"/>
      <c r="VA44" s="23"/>
      <c r="VB44" s="23"/>
      <c r="VC44" s="23"/>
      <c r="VD44" s="23"/>
      <c r="VE44" s="23"/>
      <c r="VF44" s="23"/>
      <c r="VG44" s="23"/>
      <c r="VH44" s="23"/>
      <c r="VI44" s="23"/>
      <c r="VJ44" s="23"/>
      <c r="VK44" s="23"/>
      <c r="VL44" s="23"/>
      <c r="VM44" s="23"/>
      <c r="VN44" s="23"/>
      <c r="VO44" s="23"/>
      <c r="VP44" s="23"/>
      <c r="VQ44" s="23"/>
      <c r="VR44" s="23"/>
      <c r="VS44" s="23"/>
      <c r="VT44" s="23"/>
      <c r="VU44" s="23"/>
      <c r="VV44" s="23"/>
      <c r="VW44" s="23"/>
      <c r="VX44" s="23"/>
      <c r="VY44" s="23"/>
      <c r="VZ44" s="23"/>
      <c r="WA44" s="23"/>
      <c r="WB44" s="23"/>
      <c r="WC44" s="23"/>
      <c r="WD44" s="23"/>
      <c r="WE44" s="23"/>
      <c r="WF44" s="23"/>
      <c r="WG44" s="23"/>
      <c r="WH44" s="23"/>
      <c r="WI44" s="23"/>
      <c r="WJ44" s="23"/>
      <c r="WK44" s="23"/>
      <c r="WL44" s="23"/>
      <c r="WM44" s="23"/>
      <c r="WN44" s="23"/>
      <c r="WO44" s="23"/>
      <c r="WP44" s="23"/>
      <c r="WQ44" s="23"/>
      <c r="WR44" s="23"/>
      <c r="WS44" s="23"/>
      <c r="WT44" s="23"/>
      <c r="WU44" s="23"/>
      <c r="WV44" s="23"/>
      <c r="WW44" s="23"/>
      <c r="WX44" s="23"/>
      <c r="WY44" s="23"/>
      <c r="WZ44" s="23"/>
      <c r="XA44" s="23"/>
      <c r="XB44" s="23"/>
      <c r="XC44" s="23"/>
      <c r="XD44" s="23"/>
      <c r="XE44" s="23"/>
      <c r="XF44" s="23"/>
      <c r="XG44" s="23"/>
      <c r="XH44" s="23"/>
      <c r="XI44" s="23"/>
      <c r="XJ44" s="23"/>
      <c r="XK44" s="23"/>
      <c r="XL44" s="23"/>
      <c r="XM44" s="23"/>
      <c r="XN44" s="23"/>
      <c r="XO44" s="23"/>
      <c r="XP44" s="23"/>
      <c r="XQ44" s="23"/>
      <c r="XR44" s="23"/>
      <c r="XS44" s="23"/>
      <c r="XT44" s="23"/>
      <c r="XU44" s="23"/>
      <c r="XV44" s="23"/>
      <c r="XW44" s="23"/>
      <c r="XX44" s="23"/>
      <c r="XY44" s="23"/>
      <c r="XZ44" s="23"/>
      <c r="YA44" s="23"/>
      <c r="YB44" s="23"/>
      <c r="YC44" s="23"/>
      <c r="YD44" s="23"/>
      <c r="YE44" s="23"/>
      <c r="YF44" s="23"/>
      <c r="YG44" s="23"/>
      <c r="YH44" s="23"/>
      <c r="YI44" s="23"/>
      <c r="YJ44" s="23"/>
      <c r="YK44" s="23"/>
      <c r="YL44" s="23"/>
      <c r="YM44" s="23"/>
      <c r="YN44" s="23"/>
      <c r="YO44" s="23"/>
      <c r="YP44" s="23"/>
      <c r="YQ44" s="23"/>
      <c r="YR44" s="23"/>
      <c r="YS44" s="23"/>
      <c r="YT44" s="23"/>
      <c r="YU44" s="23"/>
      <c r="YV44" s="23"/>
      <c r="YW44" s="23"/>
      <c r="YX44" s="23"/>
      <c r="YY44" s="23"/>
      <c r="YZ44" s="23"/>
      <c r="ZA44" s="23"/>
      <c r="ZB44" s="23"/>
      <c r="ZC44" s="23"/>
      <c r="ZD44" s="23"/>
      <c r="ZE44" s="23"/>
      <c r="ZF44" s="23"/>
      <c r="ZG44" s="23"/>
      <c r="ZH44" s="23"/>
      <c r="ZI44" s="23"/>
      <c r="ZJ44" s="23"/>
      <c r="ZK44" s="23"/>
      <c r="ZL44" s="23"/>
      <c r="ZM44" s="23"/>
      <c r="ZN44" s="23"/>
      <c r="ZO44" s="23"/>
      <c r="ZP44" s="23"/>
      <c r="ZQ44" s="23"/>
      <c r="ZR44" s="23"/>
      <c r="ZS44" s="23"/>
      <c r="ZT44" s="23"/>
      <c r="ZU44" s="23"/>
      <c r="ZV44" s="23"/>
      <c r="ZW44" s="23"/>
      <c r="ZX44" s="23"/>
      <c r="ZY44" s="23"/>
      <c r="ZZ44" s="23"/>
      <c r="AAA44" s="23"/>
      <c r="AAB44" s="23"/>
      <c r="AAC44" s="23"/>
      <c r="AAD44" s="23"/>
      <c r="AAE44" s="23"/>
      <c r="AAF44" s="23"/>
      <c r="AAG44" s="23"/>
      <c r="AAH44" s="23"/>
      <c r="AAI44" s="23"/>
      <c r="AAJ44" s="23"/>
      <c r="AAK44" s="23"/>
      <c r="AAL44" s="23"/>
      <c r="AAM44" s="23"/>
      <c r="AAN44" s="23"/>
      <c r="AAO44" s="23"/>
      <c r="AAP44" s="23"/>
      <c r="AAQ44" s="23"/>
      <c r="AAR44" s="23"/>
      <c r="AAS44" s="23"/>
      <c r="AAT44" s="23"/>
      <c r="AAU44" s="23"/>
      <c r="AAV44" s="23"/>
      <c r="AAW44" s="23"/>
      <c r="AAX44" s="23"/>
      <c r="AAY44" s="23"/>
      <c r="AAZ44" s="23"/>
      <c r="ABA44" s="23"/>
      <c r="ABB44" s="23"/>
      <c r="ABC44" s="23"/>
      <c r="ABD44" s="23"/>
      <c r="ABE44" s="23"/>
      <c r="ABF44" s="23"/>
      <c r="ABG44" s="23"/>
      <c r="ABH44" s="23"/>
      <c r="ABI44" s="23"/>
      <c r="ABJ44" s="23"/>
      <c r="ABK44" s="23"/>
      <c r="ABL44" s="23"/>
      <c r="ABM44" s="23"/>
      <c r="ABN44" s="23"/>
      <c r="ABO44" s="23"/>
      <c r="ABP44" s="23"/>
      <c r="ABQ44" s="23"/>
      <c r="ABR44" s="23"/>
      <c r="ABS44" s="23"/>
      <c r="ABT44" s="23"/>
      <c r="ABU44" s="23"/>
      <c r="ABV44" s="23"/>
      <c r="ABW44" s="23"/>
      <c r="ABX44" s="23"/>
      <c r="ABY44" s="23"/>
      <c r="ABZ44" s="23"/>
      <c r="ACA44" s="23"/>
      <c r="ACB44" s="23"/>
      <c r="ACC44" s="23"/>
      <c r="ACD44" s="23"/>
      <c r="ACE44" s="23"/>
      <c r="ACF44" s="23"/>
      <c r="ACG44" s="23"/>
      <c r="ACH44" s="23"/>
      <c r="ACI44" s="23"/>
      <c r="ACJ44" s="23"/>
      <c r="ACK44" s="23"/>
      <c r="ACL44" s="23"/>
      <c r="ACM44" s="23"/>
      <c r="ACN44" s="23"/>
      <c r="ACO44" s="23"/>
      <c r="ACP44" s="23"/>
      <c r="ACQ44" s="23"/>
      <c r="ACR44" s="23"/>
      <c r="ACS44" s="23"/>
      <c r="ACT44" s="23"/>
      <c r="ACU44" s="23"/>
      <c r="ACV44" s="23"/>
      <c r="ACW44" s="23"/>
      <c r="ACX44" s="23"/>
      <c r="ACY44" s="23"/>
      <c r="ACZ44" s="23"/>
      <c r="ADA44" s="23"/>
      <c r="ADB44" s="23"/>
      <c r="ADC44" s="23"/>
      <c r="ADD44" s="23"/>
      <c r="ADE44" s="23"/>
      <c r="ADF44" s="23"/>
      <c r="ADG44" s="23"/>
      <c r="ADH44" s="23"/>
      <c r="ADI44" s="23"/>
      <c r="ADJ44" s="23"/>
      <c r="ADK44" s="23"/>
      <c r="ADL44" s="23"/>
      <c r="ADM44" s="23"/>
      <c r="ADN44" s="23"/>
      <c r="ADO44" s="23"/>
      <c r="ADP44" s="23"/>
      <c r="ADQ44" s="23"/>
      <c r="ADR44" s="23"/>
      <c r="ADS44" s="23"/>
      <c r="ADT44" s="23"/>
      <c r="ADU44" s="23"/>
      <c r="ADV44" s="23"/>
      <c r="ADW44" s="23"/>
      <c r="ADX44" s="23"/>
      <c r="ADY44" s="23"/>
      <c r="ADZ44" s="23"/>
      <c r="AEA44" s="23"/>
      <c r="AEB44" s="23"/>
      <c r="AEC44" s="23"/>
      <c r="AED44" s="23"/>
      <c r="AEE44" s="23"/>
      <c r="AEF44" s="23"/>
      <c r="AEG44" s="23"/>
      <c r="AEH44" s="23"/>
      <c r="AEI44" s="23"/>
      <c r="AEJ44" s="23"/>
      <c r="AEK44" s="23"/>
      <c r="AEL44" s="23"/>
      <c r="AEM44" s="23"/>
      <c r="AEN44" s="23"/>
      <c r="AEO44" s="23"/>
      <c r="AEP44" s="23"/>
      <c r="AEQ44" s="23"/>
      <c r="AER44" s="23"/>
      <c r="AES44" s="23"/>
      <c r="AET44" s="23"/>
      <c r="AEU44" s="23"/>
      <c r="AEV44" s="23"/>
      <c r="AEW44" s="23"/>
      <c r="AEX44" s="23"/>
      <c r="AEY44" s="23"/>
      <c r="AEZ44" s="23"/>
      <c r="AFA44" s="23"/>
      <c r="AFB44" s="23"/>
      <c r="AFC44" s="23"/>
      <c r="AFD44" s="23"/>
      <c r="AFE44" s="23"/>
      <c r="AFF44" s="23"/>
      <c r="AFG44" s="23"/>
      <c r="AFH44" s="23"/>
      <c r="AFI44" s="23"/>
      <c r="AFJ44" s="23"/>
      <c r="AFK44" s="23"/>
      <c r="AFL44" s="23"/>
      <c r="AFM44" s="23"/>
      <c r="AFN44" s="23"/>
      <c r="AFO44" s="23"/>
      <c r="AFP44" s="23"/>
      <c r="AFQ44" s="23"/>
      <c r="AFR44" s="23"/>
      <c r="AFS44" s="23"/>
      <c r="AFT44" s="23"/>
      <c r="AFU44" s="23"/>
      <c r="AFV44" s="23"/>
      <c r="AFW44" s="23"/>
      <c r="AFX44" s="23"/>
      <c r="AFY44" s="23"/>
      <c r="AFZ44" s="23"/>
      <c r="AGA44" s="23"/>
      <c r="AGB44" s="23"/>
      <c r="AGC44" s="23"/>
      <c r="AGD44" s="23"/>
      <c r="AGE44" s="23"/>
      <c r="AGF44" s="23"/>
      <c r="AGG44" s="23"/>
      <c r="AGH44" s="23"/>
      <c r="AGI44" s="23"/>
      <c r="AGJ44" s="23"/>
      <c r="AGK44" s="23"/>
      <c r="AGL44" s="23"/>
      <c r="AGM44" s="23"/>
      <c r="AGN44" s="23"/>
      <c r="AGO44" s="23"/>
      <c r="AGP44" s="23"/>
      <c r="AGQ44" s="23"/>
      <c r="AGR44" s="23"/>
      <c r="AGS44" s="23"/>
      <c r="AGT44" s="23"/>
      <c r="AGU44" s="23"/>
      <c r="AGV44" s="23"/>
      <c r="AGW44" s="23"/>
      <c r="AGX44" s="23"/>
      <c r="AGY44" s="23"/>
      <c r="AGZ44" s="23"/>
      <c r="AHA44" s="23"/>
      <c r="AHB44" s="23"/>
      <c r="AHC44" s="23"/>
      <c r="AHD44" s="23"/>
      <c r="AHE44" s="23"/>
      <c r="AHF44" s="23"/>
      <c r="AHG44" s="23"/>
      <c r="AHH44" s="23"/>
      <c r="AHI44" s="23"/>
      <c r="AHJ44" s="23"/>
      <c r="AHK44" s="23"/>
      <c r="AHL44" s="23"/>
      <c r="AHM44" s="23"/>
      <c r="AHN44" s="23"/>
      <c r="AHO44" s="23"/>
      <c r="AHP44" s="23"/>
      <c r="AHQ44" s="23"/>
      <c r="AHR44" s="23"/>
      <c r="AHS44" s="23"/>
      <c r="AHT44" s="23"/>
      <c r="AHU44" s="23"/>
      <c r="AHV44" s="23"/>
      <c r="AHW44" s="23"/>
      <c r="AHX44" s="23"/>
      <c r="AHY44" s="23"/>
      <c r="AHZ44" s="23"/>
      <c r="AIA44" s="23"/>
      <c r="AIB44" s="23"/>
      <c r="AIC44" s="23"/>
      <c r="AID44" s="23"/>
      <c r="AIE44" s="23"/>
      <c r="AIF44" s="23"/>
      <c r="AIG44" s="23"/>
      <c r="AIH44" s="23"/>
      <c r="AII44" s="23"/>
      <c r="AIJ44" s="23"/>
      <c r="AIK44" s="23"/>
      <c r="AIL44" s="23"/>
      <c r="AIM44" s="23"/>
      <c r="AIN44" s="23"/>
      <c r="AIO44" s="23"/>
      <c r="AIP44" s="23"/>
      <c r="AIQ44" s="23"/>
      <c r="AIR44" s="23"/>
      <c r="AIS44" s="23"/>
      <c r="AIT44" s="23"/>
      <c r="AIU44" s="23"/>
      <c r="AIV44" s="23"/>
      <c r="AIW44" s="23"/>
      <c r="AIX44" s="23"/>
      <c r="AIY44" s="23"/>
      <c r="AIZ44" s="23"/>
      <c r="AJA44" s="23"/>
      <c r="AJB44" s="23"/>
      <c r="AJC44" s="23"/>
      <c r="AJD44" s="23"/>
      <c r="AJE44" s="23"/>
      <c r="AJF44" s="23"/>
      <c r="AJG44" s="23"/>
      <c r="AJH44" s="23"/>
      <c r="AJI44" s="23"/>
      <c r="AJJ44" s="23"/>
      <c r="AJK44" s="23"/>
      <c r="AJL44" s="23"/>
      <c r="AJM44" s="23"/>
      <c r="AJN44" s="23"/>
      <c r="AJO44" s="23"/>
      <c r="AJP44" s="23"/>
      <c r="AJQ44" s="23"/>
      <c r="AJR44" s="23"/>
      <c r="AJS44" s="23"/>
      <c r="AJT44" s="23"/>
      <c r="AJU44" s="23"/>
      <c r="AJV44" s="23"/>
      <c r="AJW44" s="23"/>
      <c r="AJX44" s="23"/>
      <c r="AJY44" s="23"/>
      <c r="AJZ44" s="23"/>
      <c r="AKA44" s="23"/>
      <c r="AKB44" s="23"/>
      <c r="AKC44" s="23"/>
      <c r="AKD44" s="23"/>
      <c r="AKE44" s="23"/>
      <c r="AKF44" s="23"/>
      <c r="AKG44" s="23"/>
      <c r="AKH44" s="23"/>
      <c r="AKI44" s="23"/>
      <c r="AKJ44" s="23"/>
      <c r="AKK44" s="23"/>
      <c r="AKL44" s="23"/>
      <c r="AKM44" s="23"/>
      <c r="AKN44" s="23"/>
      <c r="AKO44" s="23"/>
      <c r="AKP44" s="23"/>
      <c r="AKQ44" s="23"/>
      <c r="AKR44" s="23"/>
      <c r="AKS44" s="23"/>
      <c r="AKT44" s="23"/>
      <c r="AKU44" s="23"/>
      <c r="AKV44" s="23"/>
      <c r="AKW44" s="23"/>
      <c r="AKX44" s="23"/>
      <c r="AKY44" s="23"/>
      <c r="AKZ44" s="23"/>
      <c r="ALA44" s="23"/>
      <c r="ALB44" s="23"/>
      <c r="ALC44" s="23"/>
      <c r="ALD44" s="23"/>
      <c r="ALE44" s="23"/>
      <c r="ALF44" s="23"/>
      <c r="ALG44" s="23"/>
      <c r="ALH44" s="23"/>
      <c r="ALI44" s="23"/>
      <c r="ALJ44" s="23"/>
      <c r="ALK44" s="23"/>
      <c r="ALL44" s="23"/>
      <c r="ALM44" s="23"/>
      <c r="ALN44" s="23"/>
      <c r="ALO44" s="23"/>
      <c r="ALP44" s="23"/>
      <c r="ALQ44" s="23"/>
      <c r="ALR44" s="23"/>
      <c r="ALS44" s="23"/>
      <c r="ALT44" s="23"/>
      <c r="ALU44" s="23"/>
      <c r="ALV44" s="23"/>
      <c r="ALW44" s="23"/>
      <c r="ALX44" s="23"/>
      <c r="ALY44" s="23"/>
      <c r="ALZ44" s="23"/>
      <c r="AMA44" s="23"/>
      <c r="AMB44" s="23"/>
      <c r="AMC44" s="23"/>
      <c r="AMD44" s="23"/>
      <c r="AME44" s="23"/>
      <c r="AMF44" s="23"/>
      <c r="AMG44" s="23"/>
      <c r="AMH44" s="23"/>
      <c r="AMI44" s="23"/>
      <c r="AMJ44" s="23"/>
    </row>
    <row r="45" spans="1:1024" s="24" customFormat="1" ht="20.25">
      <c r="A45" s="34" t="s">
        <v>80</v>
      </c>
      <c r="B45" s="34"/>
      <c r="C45" s="34"/>
      <c r="D45" s="34"/>
      <c r="E45" s="34"/>
      <c r="F45" s="34"/>
      <c r="G45" s="34"/>
      <c r="H45" s="34"/>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c r="FS45" s="23"/>
      <c r="FT45" s="23"/>
      <c r="FU45" s="23"/>
      <c r="FV45" s="23"/>
      <c r="FW45" s="23"/>
      <c r="FX45" s="23"/>
      <c r="FY45" s="23"/>
      <c r="FZ45" s="23"/>
      <c r="GA45" s="23"/>
      <c r="GB45" s="23"/>
      <c r="GC45" s="23"/>
      <c r="GD45" s="23"/>
      <c r="GE45" s="23"/>
      <c r="GF45" s="23"/>
      <c r="GG45" s="23"/>
      <c r="GH45" s="23"/>
      <c r="GI45" s="23"/>
      <c r="GJ45" s="23"/>
      <c r="GK45" s="23"/>
      <c r="GL45" s="23"/>
      <c r="GM45" s="23"/>
      <c r="GN45" s="23"/>
      <c r="GO45" s="23"/>
      <c r="GP45" s="23"/>
      <c r="GQ45" s="23"/>
      <c r="GR45" s="23"/>
      <c r="GS45" s="23"/>
      <c r="GT45" s="23"/>
      <c r="GU45" s="23"/>
      <c r="GV45" s="23"/>
      <c r="GW45" s="23"/>
      <c r="GX45" s="23"/>
      <c r="GY45" s="23"/>
      <c r="GZ45" s="23"/>
      <c r="HA45" s="23"/>
      <c r="HB45" s="23"/>
      <c r="HC45" s="23"/>
      <c r="HD45" s="23"/>
      <c r="HE45" s="23"/>
      <c r="HF45" s="23"/>
      <c r="HG45" s="23"/>
      <c r="HH45" s="23"/>
      <c r="HI45" s="23"/>
      <c r="HJ45" s="23"/>
      <c r="HK45" s="23"/>
      <c r="HL45" s="23"/>
      <c r="HM45" s="23"/>
      <c r="HN45" s="23"/>
      <c r="HO45" s="23"/>
      <c r="HP45" s="23"/>
      <c r="HQ45" s="23"/>
      <c r="HR45" s="23"/>
      <c r="HS45" s="23"/>
      <c r="HT45" s="23"/>
      <c r="HU45" s="23"/>
      <c r="HV45" s="23"/>
      <c r="HW45" s="23"/>
      <c r="HX45" s="23"/>
      <c r="HY45" s="23"/>
      <c r="HZ45" s="23"/>
      <c r="IA45" s="23"/>
      <c r="IB45" s="23"/>
      <c r="IC45" s="23"/>
      <c r="ID45" s="23"/>
      <c r="IE45" s="23"/>
      <c r="IF45" s="23"/>
      <c r="IG45" s="23"/>
      <c r="IH45" s="23"/>
      <c r="II45" s="23"/>
      <c r="IJ45" s="23"/>
      <c r="IK45" s="23"/>
      <c r="IL45" s="23"/>
      <c r="IM45" s="23"/>
      <c r="IN45" s="23"/>
      <c r="IO45" s="23"/>
      <c r="IP45" s="23"/>
      <c r="IQ45" s="23"/>
      <c r="IR45" s="23"/>
      <c r="IS45" s="23"/>
      <c r="IT45" s="23"/>
      <c r="IU45" s="23"/>
      <c r="IV45" s="23"/>
      <c r="IW45" s="23"/>
      <c r="IX45" s="23"/>
      <c r="IY45" s="23"/>
      <c r="IZ45" s="23"/>
      <c r="JA45" s="23"/>
      <c r="JB45" s="23"/>
      <c r="JC45" s="23"/>
      <c r="JD45" s="23"/>
      <c r="JE45" s="23"/>
      <c r="JF45" s="23"/>
      <c r="JG45" s="23"/>
      <c r="JH45" s="23"/>
      <c r="JI45" s="23"/>
      <c r="JJ45" s="23"/>
      <c r="JK45" s="23"/>
      <c r="JL45" s="23"/>
      <c r="JM45" s="23"/>
      <c r="JN45" s="23"/>
      <c r="JO45" s="23"/>
      <c r="JP45" s="23"/>
      <c r="JQ45" s="23"/>
      <c r="JR45" s="23"/>
      <c r="JS45" s="23"/>
      <c r="JT45" s="23"/>
      <c r="JU45" s="23"/>
      <c r="JV45" s="23"/>
      <c r="JW45" s="23"/>
      <c r="JX45" s="23"/>
      <c r="JY45" s="23"/>
      <c r="JZ45" s="23"/>
      <c r="KA45" s="23"/>
      <c r="KB45" s="23"/>
      <c r="KC45" s="23"/>
      <c r="KD45" s="23"/>
      <c r="KE45" s="23"/>
      <c r="KF45" s="23"/>
      <c r="KG45" s="23"/>
      <c r="KH45" s="23"/>
      <c r="KI45" s="23"/>
      <c r="KJ45" s="23"/>
      <c r="KK45" s="23"/>
      <c r="KL45" s="23"/>
      <c r="KM45" s="23"/>
      <c r="KN45" s="23"/>
      <c r="KO45" s="23"/>
      <c r="KP45" s="23"/>
      <c r="KQ45" s="23"/>
      <c r="KR45" s="23"/>
      <c r="KS45" s="23"/>
      <c r="KT45" s="23"/>
      <c r="KU45" s="23"/>
      <c r="KV45" s="23"/>
      <c r="KW45" s="23"/>
      <c r="KX45" s="23"/>
      <c r="KY45" s="23"/>
      <c r="KZ45" s="23"/>
      <c r="LA45" s="23"/>
      <c r="LB45" s="23"/>
      <c r="LC45" s="23"/>
      <c r="LD45" s="23"/>
      <c r="LE45" s="23"/>
      <c r="LF45" s="23"/>
      <c r="LG45" s="23"/>
      <c r="LH45" s="23"/>
      <c r="LI45" s="23"/>
      <c r="LJ45" s="23"/>
      <c r="LK45" s="23"/>
      <c r="LL45" s="23"/>
      <c r="LM45" s="23"/>
      <c r="LN45" s="23"/>
      <c r="LO45" s="23"/>
      <c r="LP45" s="23"/>
      <c r="LQ45" s="23"/>
      <c r="LR45" s="23"/>
      <c r="LS45" s="23"/>
      <c r="LT45" s="23"/>
      <c r="LU45" s="23"/>
      <c r="LV45" s="23"/>
      <c r="LW45" s="23"/>
      <c r="LX45" s="23"/>
      <c r="LY45" s="23"/>
      <c r="LZ45" s="23"/>
      <c r="MA45" s="23"/>
      <c r="MB45" s="23"/>
      <c r="MC45" s="23"/>
      <c r="MD45" s="23"/>
      <c r="ME45" s="23"/>
      <c r="MF45" s="23"/>
      <c r="MG45" s="23"/>
      <c r="MH45" s="23"/>
      <c r="MI45" s="23"/>
      <c r="MJ45" s="23"/>
      <c r="MK45" s="23"/>
      <c r="ML45" s="23"/>
      <c r="MM45" s="23"/>
      <c r="MN45" s="23"/>
      <c r="MO45" s="23"/>
      <c r="MP45" s="23"/>
      <c r="MQ45" s="23"/>
      <c r="MR45" s="23"/>
      <c r="MS45" s="23"/>
      <c r="MT45" s="23"/>
      <c r="MU45" s="23"/>
      <c r="MV45" s="23"/>
      <c r="MW45" s="23"/>
      <c r="MX45" s="23"/>
      <c r="MY45" s="23"/>
      <c r="MZ45" s="23"/>
      <c r="NA45" s="23"/>
      <c r="NB45" s="23"/>
      <c r="NC45" s="23"/>
      <c r="ND45" s="23"/>
      <c r="NE45" s="23"/>
      <c r="NF45" s="23"/>
      <c r="NG45" s="23"/>
      <c r="NH45" s="23"/>
      <c r="NI45" s="23"/>
      <c r="NJ45" s="23"/>
      <c r="NK45" s="23"/>
      <c r="NL45" s="23"/>
      <c r="NM45" s="23"/>
      <c r="NN45" s="23"/>
      <c r="NO45" s="23"/>
      <c r="NP45" s="23"/>
      <c r="NQ45" s="23"/>
      <c r="NR45" s="23"/>
      <c r="NS45" s="23"/>
      <c r="NT45" s="23"/>
      <c r="NU45" s="23"/>
      <c r="NV45" s="23"/>
      <c r="NW45" s="23"/>
      <c r="NX45" s="23"/>
      <c r="NY45" s="23"/>
      <c r="NZ45" s="23"/>
      <c r="OA45" s="23"/>
      <c r="OB45" s="23"/>
      <c r="OC45" s="23"/>
      <c r="OD45" s="23"/>
      <c r="OE45" s="23"/>
      <c r="OF45" s="23"/>
      <c r="OG45" s="23"/>
      <c r="OH45" s="23"/>
      <c r="OI45" s="23"/>
      <c r="OJ45" s="23"/>
      <c r="OK45" s="23"/>
      <c r="OL45" s="23"/>
      <c r="OM45" s="23"/>
      <c r="ON45" s="23"/>
      <c r="OO45" s="23"/>
      <c r="OP45" s="23"/>
      <c r="OQ45" s="23"/>
      <c r="OR45" s="23"/>
      <c r="OS45" s="23"/>
      <c r="OT45" s="23"/>
      <c r="OU45" s="23"/>
      <c r="OV45" s="23"/>
      <c r="OW45" s="23"/>
      <c r="OX45" s="23"/>
      <c r="OY45" s="23"/>
      <c r="OZ45" s="23"/>
      <c r="PA45" s="23"/>
      <c r="PB45" s="23"/>
      <c r="PC45" s="23"/>
      <c r="PD45" s="23"/>
      <c r="PE45" s="23"/>
      <c r="PF45" s="23"/>
      <c r="PG45" s="23"/>
      <c r="PH45" s="23"/>
      <c r="PI45" s="23"/>
      <c r="PJ45" s="23"/>
      <c r="PK45" s="23"/>
      <c r="PL45" s="23"/>
      <c r="PM45" s="23"/>
      <c r="PN45" s="23"/>
      <c r="PO45" s="23"/>
      <c r="PP45" s="23"/>
      <c r="PQ45" s="23"/>
      <c r="PR45" s="23"/>
      <c r="PS45" s="23"/>
      <c r="PT45" s="23"/>
      <c r="PU45" s="23"/>
      <c r="PV45" s="23"/>
      <c r="PW45" s="23"/>
      <c r="PX45" s="23"/>
      <c r="PY45" s="23"/>
      <c r="PZ45" s="23"/>
      <c r="QA45" s="23"/>
      <c r="QB45" s="23"/>
      <c r="QC45" s="23"/>
      <c r="QD45" s="23"/>
      <c r="QE45" s="23"/>
      <c r="QF45" s="23"/>
      <c r="QG45" s="23"/>
      <c r="QH45" s="23"/>
      <c r="QI45" s="23"/>
      <c r="QJ45" s="23"/>
      <c r="QK45" s="23"/>
      <c r="QL45" s="23"/>
      <c r="QM45" s="23"/>
      <c r="QN45" s="23"/>
      <c r="QO45" s="23"/>
      <c r="QP45" s="23"/>
      <c r="QQ45" s="23"/>
      <c r="QR45" s="23"/>
      <c r="QS45" s="23"/>
      <c r="QT45" s="23"/>
      <c r="QU45" s="23"/>
      <c r="QV45" s="23"/>
      <c r="QW45" s="23"/>
      <c r="QX45" s="23"/>
      <c r="QY45" s="23"/>
      <c r="QZ45" s="23"/>
      <c r="RA45" s="23"/>
      <c r="RB45" s="23"/>
      <c r="RC45" s="23"/>
      <c r="RD45" s="23"/>
      <c r="RE45" s="23"/>
      <c r="RF45" s="23"/>
      <c r="RG45" s="23"/>
      <c r="RH45" s="23"/>
      <c r="RI45" s="23"/>
      <c r="RJ45" s="23"/>
      <c r="RK45" s="23"/>
      <c r="RL45" s="23"/>
      <c r="RM45" s="23"/>
      <c r="RN45" s="23"/>
      <c r="RO45" s="23"/>
      <c r="RP45" s="23"/>
      <c r="RQ45" s="23"/>
      <c r="RR45" s="23"/>
      <c r="RS45" s="23"/>
      <c r="RT45" s="23"/>
      <c r="RU45" s="23"/>
      <c r="RV45" s="23"/>
      <c r="RW45" s="23"/>
      <c r="RX45" s="23"/>
      <c r="RY45" s="23"/>
      <c r="RZ45" s="23"/>
      <c r="SA45" s="23"/>
      <c r="SB45" s="23"/>
      <c r="SC45" s="23"/>
      <c r="SD45" s="23"/>
      <c r="SE45" s="23"/>
      <c r="SF45" s="23"/>
      <c r="SG45" s="23"/>
      <c r="SH45" s="23"/>
      <c r="SI45" s="23"/>
      <c r="SJ45" s="23"/>
      <c r="SK45" s="23"/>
      <c r="SL45" s="23"/>
      <c r="SM45" s="23"/>
      <c r="SN45" s="23"/>
      <c r="SO45" s="23"/>
      <c r="SP45" s="23"/>
      <c r="SQ45" s="23"/>
      <c r="SR45" s="23"/>
      <c r="SS45" s="23"/>
      <c r="ST45" s="23"/>
      <c r="SU45" s="23"/>
      <c r="SV45" s="23"/>
      <c r="SW45" s="23"/>
      <c r="SX45" s="23"/>
      <c r="SY45" s="23"/>
      <c r="SZ45" s="23"/>
      <c r="TA45" s="23"/>
      <c r="TB45" s="23"/>
      <c r="TC45" s="23"/>
      <c r="TD45" s="23"/>
      <c r="TE45" s="23"/>
      <c r="TF45" s="23"/>
      <c r="TG45" s="23"/>
      <c r="TH45" s="23"/>
      <c r="TI45" s="23"/>
      <c r="TJ45" s="23"/>
      <c r="TK45" s="23"/>
      <c r="TL45" s="23"/>
      <c r="TM45" s="23"/>
      <c r="TN45" s="23"/>
      <c r="TO45" s="23"/>
      <c r="TP45" s="23"/>
      <c r="TQ45" s="23"/>
      <c r="TR45" s="23"/>
      <c r="TS45" s="23"/>
      <c r="TT45" s="23"/>
      <c r="TU45" s="23"/>
      <c r="TV45" s="23"/>
      <c r="TW45" s="23"/>
      <c r="TX45" s="23"/>
      <c r="TY45" s="23"/>
      <c r="TZ45" s="23"/>
      <c r="UA45" s="23"/>
      <c r="UB45" s="23"/>
      <c r="UC45" s="23"/>
      <c r="UD45" s="23"/>
      <c r="UE45" s="23"/>
      <c r="UF45" s="23"/>
      <c r="UG45" s="23"/>
      <c r="UH45" s="23"/>
      <c r="UI45" s="23"/>
      <c r="UJ45" s="23"/>
      <c r="UK45" s="23"/>
      <c r="UL45" s="23"/>
      <c r="UM45" s="23"/>
      <c r="UN45" s="23"/>
      <c r="UO45" s="23"/>
      <c r="UP45" s="23"/>
      <c r="UQ45" s="23"/>
      <c r="UR45" s="23"/>
      <c r="US45" s="23"/>
      <c r="UT45" s="23"/>
      <c r="UU45" s="23"/>
      <c r="UV45" s="23"/>
      <c r="UW45" s="23"/>
      <c r="UX45" s="23"/>
      <c r="UY45" s="23"/>
      <c r="UZ45" s="23"/>
      <c r="VA45" s="23"/>
      <c r="VB45" s="23"/>
      <c r="VC45" s="23"/>
      <c r="VD45" s="23"/>
      <c r="VE45" s="23"/>
      <c r="VF45" s="23"/>
      <c r="VG45" s="23"/>
      <c r="VH45" s="23"/>
      <c r="VI45" s="23"/>
      <c r="VJ45" s="23"/>
      <c r="VK45" s="23"/>
      <c r="VL45" s="23"/>
      <c r="VM45" s="23"/>
      <c r="VN45" s="23"/>
      <c r="VO45" s="23"/>
      <c r="VP45" s="23"/>
      <c r="VQ45" s="23"/>
      <c r="VR45" s="23"/>
      <c r="VS45" s="23"/>
      <c r="VT45" s="23"/>
      <c r="VU45" s="23"/>
      <c r="VV45" s="23"/>
      <c r="VW45" s="23"/>
      <c r="VX45" s="23"/>
      <c r="VY45" s="23"/>
      <c r="VZ45" s="23"/>
      <c r="WA45" s="23"/>
      <c r="WB45" s="23"/>
      <c r="WC45" s="23"/>
      <c r="WD45" s="23"/>
      <c r="WE45" s="23"/>
      <c r="WF45" s="23"/>
      <c r="WG45" s="23"/>
      <c r="WH45" s="23"/>
      <c r="WI45" s="23"/>
      <c r="WJ45" s="23"/>
      <c r="WK45" s="23"/>
      <c r="WL45" s="23"/>
      <c r="WM45" s="23"/>
      <c r="WN45" s="23"/>
      <c r="WO45" s="23"/>
      <c r="WP45" s="23"/>
      <c r="WQ45" s="23"/>
      <c r="WR45" s="23"/>
      <c r="WS45" s="23"/>
      <c r="WT45" s="23"/>
      <c r="WU45" s="23"/>
      <c r="WV45" s="23"/>
      <c r="WW45" s="23"/>
      <c r="WX45" s="23"/>
      <c r="WY45" s="23"/>
      <c r="WZ45" s="23"/>
      <c r="XA45" s="23"/>
      <c r="XB45" s="23"/>
      <c r="XC45" s="23"/>
      <c r="XD45" s="23"/>
      <c r="XE45" s="23"/>
      <c r="XF45" s="23"/>
      <c r="XG45" s="23"/>
      <c r="XH45" s="23"/>
      <c r="XI45" s="23"/>
      <c r="XJ45" s="23"/>
      <c r="XK45" s="23"/>
      <c r="XL45" s="23"/>
      <c r="XM45" s="23"/>
      <c r="XN45" s="23"/>
      <c r="XO45" s="23"/>
      <c r="XP45" s="23"/>
      <c r="XQ45" s="23"/>
      <c r="XR45" s="23"/>
      <c r="XS45" s="23"/>
      <c r="XT45" s="23"/>
      <c r="XU45" s="23"/>
      <c r="XV45" s="23"/>
      <c r="XW45" s="23"/>
      <c r="XX45" s="23"/>
      <c r="XY45" s="23"/>
      <c r="XZ45" s="23"/>
      <c r="YA45" s="23"/>
      <c r="YB45" s="23"/>
      <c r="YC45" s="23"/>
      <c r="YD45" s="23"/>
      <c r="YE45" s="23"/>
      <c r="YF45" s="23"/>
      <c r="YG45" s="23"/>
      <c r="YH45" s="23"/>
      <c r="YI45" s="23"/>
      <c r="YJ45" s="23"/>
      <c r="YK45" s="23"/>
      <c r="YL45" s="23"/>
      <c r="YM45" s="23"/>
      <c r="YN45" s="23"/>
      <c r="YO45" s="23"/>
      <c r="YP45" s="23"/>
      <c r="YQ45" s="23"/>
      <c r="YR45" s="23"/>
      <c r="YS45" s="23"/>
      <c r="YT45" s="23"/>
      <c r="YU45" s="23"/>
      <c r="YV45" s="23"/>
      <c r="YW45" s="23"/>
      <c r="YX45" s="23"/>
      <c r="YY45" s="23"/>
      <c r="YZ45" s="23"/>
      <c r="ZA45" s="23"/>
      <c r="ZB45" s="23"/>
      <c r="ZC45" s="23"/>
      <c r="ZD45" s="23"/>
      <c r="ZE45" s="23"/>
      <c r="ZF45" s="23"/>
      <c r="ZG45" s="23"/>
      <c r="ZH45" s="23"/>
      <c r="ZI45" s="23"/>
      <c r="ZJ45" s="23"/>
      <c r="ZK45" s="23"/>
      <c r="ZL45" s="23"/>
      <c r="ZM45" s="23"/>
      <c r="ZN45" s="23"/>
      <c r="ZO45" s="23"/>
      <c r="ZP45" s="23"/>
      <c r="ZQ45" s="23"/>
      <c r="ZR45" s="23"/>
      <c r="ZS45" s="23"/>
      <c r="ZT45" s="23"/>
      <c r="ZU45" s="23"/>
      <c r="ZV45" s="23"/>
      <c r="ZW45" s="23"/>
      <c r="ZX45" s="23"/>
      <c r="ZY45" s="23"/>
      <c r="ZZ45" s="23"/>
      <c r="AAA45" s="23"/>
      <c r="AAB45" s="23"/>
      <c r="AAC45" s="23"/>
      <c r="AAD45" s="23"/>
      <c r="AAE45" s="23"/>
      <c r="AAF45" s="23"/>
      <c r="AAG45" s="23"/>
      <c r="AAH45" s="23"/>
      <c r="AAI45" s="23"/>
      <c r="AAJ45" s="23"/>
      <c r="AAK45" s="23"/>
      <c r="AAL45" s="23"/>
      <c r="AAM45" s="23"/>
      <c r="AAN45" s="23"/>
      <c r="AAO45" s="23"/>
      <c r="AAP45" s="23"/>
      <c r="AAQ45" s="23"/>
      <c r="AAR45" s="23"/>
      <c r="AAS45" s="23"/>
      <c r="AAT45" s="23"/>
      <c r="AAU45" s="23"/>
      <c r="AAV45" s="23"/>
      <c r="AAW45" s="23"/>
      <c r="AAX45" s="23"/>
      <c r="AAY45" s="23"/>
      <c r="AAZ45" s="23"/>
      <c r="ABA45" s="23"/>
      <c r="ABB45" s="23"/>
      <c r="ABC45" s="23"/>
      <c r="ABD45" s="23"/>
      <c r="ABE45" s="23"/>
      <c r="ABF45" s="23"/>
      <c r="ABG45" s="23"/>
      <c r="ABH45" s="23"/>
      <c r="ABI45" s="23"/>
      <c r="ABJ45" s="23"/>
      <c r="ABK45" s="23"/>
      <c r="ABL45" s="23"/>
      <c r="ABM45" s="23"/>
      <c r="ABN45" s="23"/>
      <c r="ABO45" s="23"/>
      <c r="ABP45" s="23"/>
      <c r="ABQ45" s="23"/>
      <c r="ABR45" s="23"/>
      <c r="ABS45" s="23"/>
      <c r="ABT45" s="23"/>
      <c r="ABU45" s="23"/>
      <c r="ABV45" s="23"/>
      <c r="ABW45" s="23"/>
      <c r="ABX45" s="23"/>
      <c r="ABY45" s="23"/>
      <c r="ABZ45" s="23"/>
      <c r="ACA45" s="23"/>
      <c r="ACB45" s="23"/>
      <c r="ACC45" s="23"/>
      <c r="ACD45" s="23"/>
      <c r="ACE45" s="23"/>
      <c r="ACF45" s="23"/>
      <c r="ACG45" s="23"/>
      <c r="ACH45" s="23"/>
      <c r="ACI45" s="23"/>
      <c r="ACJ45" s="23"/>
      <c r="ACK45" s="23"/>
      <c r="ACL45" s="23"/>
      <c r="ACM45" s="23"/>
      <c r="ACN45" s="23"/>
      <c r="ACO45" s="23"/>
      <c r="ACP45" s="23"/>
      <c r="ACQ45" s="23"/>
      <c r="ACR45" s="23"/>
      <c r="ACS45" s="23"/>
      <c r="ACT45" s="23"/>
      <c r="ACU45" s="23"/>
      <c r="ACV45" s="23"/>
      <c r="ACW45" s="23"/>
      <c r="ACX45" s="23"/>
      <c r="ACY45" s="23"/>
      <c r="ACZ45" s="23"/>
      <c r="ADA45" s="23"/>
      <c r="ADB45" s="23"/>
      <c r="ADC45" s="23"/>
      <c r="ADD45" s="23"/>
      <c r="ADE45" s="23"/>
      <c r="ADF45" s="23"/>
      <c r="ADG45" s="23"/>
      <c r="ADH45" s="23"/>
      <c r="ADI45" s="23"/>
      <c r="ADJ45" s="23"/>
      <c r="ADK45" s="23"/>
      <c r="ADL45" s="23"/>
      <c r="ADM45" s="23"/>
      <c r="ADN45" s="23"/>
      <c r="ADO45" s="23"/>
      <c r="ADP45" s="23"/>
      <c r="ADQ45" s="23"/>
      <c r="ADR45" s="23"/>
      <c r="ADS45" s="23"/>
      <c r="ADT45" s="23"/>
      <c r="ADU45" s="23"/>
      <c r="ADV45" s="23"/>
      <c r="ADW45" s="23"/>
      <c r="ADX45" s="23"/>
      <c r="ADY45" s="23"/>
      <c r="ADZ45" s="23"/>
      <c r="AEA45" s="23"/>
      <c r="AEB45" s="23"/>
      <c r="AEC45" s="23"/>
      <c r="AED45" s="23"/>
      <c r="AEE45" s="23"/>
      <c r="AEF45" s="23"/>
      <c r="AEG45" s="23"/>
      <c r="AEH45" s="23"/>
      <c r="AEI45" s="23"/>
      <c r="AEJ45" s="23"/>
      <c r="AEK45" s="23"/>
      <c r="AEL45" s="23"/>
      <c r="AEM45" s="23"/>
      <c r="AEN45" s="23"/>
      <c r="AEO45" s="23"/>
      <c r="AEP45" s="23"/>
      <c r="AEQ45" s="23"/>
      <c r="AER45" s="23"/>
      <c r="AES45" s="23"/>
      <c r="AET45" s="23"/>
      <c r="AEU45" s="23"/>
      <c r="AEV45" s="23"/>
      <c r="AEW45" s="23"/>
      <c r="AEX45" s="23"/>
      <c r="AEY45" s="23"/>
      <c r="AEZ45" s="23"/>
      <c r="AFA45" s="23"/>
      <c r="AFB45" s="23"/>
      <c r="AFC45" s="23"/>
      <c r="AFD45" s="23"/>
      <c r="AFE45" s="23"/>
      <c r="AFF45" s="23"/>
      <c r="AFG45" s="23"/>
      <c r="AFH45" s="23"/>
      <c r="AFI45" s="23"/>
      <c r="AFJ45" s="23"/>
      <c r="AFK45" s="23"/>
      <c r="AFL45" s="23"/>
      <c r="AFM45" s="23"/>
      <c r="AFN45" s="23"/>
      <c r="AFO45" s="23"/>
      <c r="AFP45" s="23"/>
      <c r="AFQ45" s="23"/>
      <c r="AFR45" s="23"/>
      <c r="AFS45" s="23"/>
      <c r="AFT45" s="23"/>
      <c r="AFU45" s="23"/>
      <c r="AFV45" s="23"/>
      <c r="AFW45" s="23"/>
      <c r="AFX45" s="23"/>
      <c r="AFY45" s="23"/>
      <c r="AFZ45" s="23"/>
      <c r="AGA45" s="23"/>
      <c r="AGB45" s="23"/>
      <c r="AGC45" s="23"/>
      <c r="AGD45" s="23"/>
      <c r="AGE45" s="23"/>
      <c r="AGF45" s="23"/>
      <c r="AGG45" s="23"/>
      <c r="AGH45" s="23"/>
      <c r="AGI45" s="23"/>
      <c r="AGJ45" s="23"/>
      <c r="AGK45" s="23"/>
      <c r="AGL45" s="23"/>
      <c r="AGM45" s="23"/>
      <c r="AGN45" s="23"/>
      <c r="AGO45" s="23"/>
      <c r="AGP45" s="23"/>
      <c r="AGQ45" s="23"/>
      <c r="AGR45" s="23"/>
      <c r="AGS45" s="23"/>
      <c r="AGT45" s="23"/>
      <c r="AGU45" s="23"/>
      <c r="AGV45" s="23"/>
      <c r="AGW45" s="23"/>
      <c r="AGX45" s="23"/>
      <c r="AGY45" s="23"/>
      <c r="AGZ45" s="23"/>
      <c r="AHA45" s="23"/>
      <c r="AHB45" s="23"/>
      <c r="AHC45" s="23"/>
      <c r="AHD45" s="23"/>
      <c r="AHE45" s="23"/>
      <c r="AHF45" s="23"/>
      <c r="AHG45" s="23"/>
      <c r="AHH45" s="23"/>
      <c r="AHI45" s="23"/>
      <c r="AHJ45" s="23"/>
      <c r="AHK45" s="23"/>
      <c r="AHL45" s="23"/>
      <c r="AHM45" s="23"/>
      <c r="AHN45" s="23"/>
      <c r="AHO45" s="23"/>
      <c r="AHP45" s="23"/>
      <c r="AHQ45" s="23"/>
      <c r="AHR45" s="23"/>
      <c r="AHS45" s="23"/>
      <c r="AHT45" s="23"/>
      <c r="AHU45" s="23"/>
      <c r="AHV45" s="23"/>
      <c r="AHW45" s="23"/>
      <c r="AHX45" s="23"/>
      <c r="AHY45" s="23"/>
      <c r="AHZ45" s="23"/>
      <c r="AIA45" s="23"/>
      <c r="AIB45" s="23"/>
      <c r="AIC45" s="23"/>
      <c r="AID45" s="23"/>
      <c r="AIE45" s="23"/>
      <c r="AIF45" s="23"/>
      <c r="AIG45" s="23"/>
      <c r="AIH45" s="23"/>
      <c r="AII45" s="23"/>
      <c r="AIJ45" s="23"/>
      <c r="AIK45" s="23"/>
      <c r="AIL45" s="23"/>
      <c r="AIM45" s="23"/>
      <c r="AIN45" s="23"/>
      <c r="AIO45" s="23"/>
      <c r="AIP45" s="23"/>
      <c r="AIQ45" s="23"/>
      <c r="AIR45" s="23"/>
      <c r="AIS45" s="23"/>
      <c r="AIT45" s="23"/>
      <c r="AIU45" s="23"/>
      <c r="AIV45" s="23"/>
      <c r="AIW45" s="23"/>
      <c r="AIX45" s="23"/>
      <c r="AIY45" s="23"/>
      <c r="AIZ45" s="23"/>
      <c r="AJA45" s="23"/>
      <c r="AJB45" s="23"/>
      <c r="AJC45" s="23"/>
      <c r="AJD45" s="23"/>
      <c r="AJE45" s="23"/>
      <c r="AJF45" s="23"/>
      <c r="AJG45" s="23"/>
      <c r="AJH45" s="23"/>
      <c r="AJI45" s="23"/>
      <c r="AJJ45" s="23"/>
      <c r="AJK45" s="23"/>
      <c r="AJL45" s="23"/>
      <c r="AJM45" s="23"/>
      <c r="AJN45" s="23"/>
      <c r="AJO45" s="23"/>
      <c r="AJP45" s="23"/>
      <c r="AJQ45" s="23"/>
      <c r="AJR45" s="23"/>
      <c r="AJS45" s="23"/>
      <c r="AJT45" s="23"/>
      <c r="AJU45" s="23"/>
      <c r="AJV45" s="23"/>
      <c r="AJW45" s="23"/>
      <c r="AJX45" s="23"/>
      <c r="AJY45" s="23"/>
      <c r="AJZ45" s="23"/>
      <c r="AKA45" s="23"/>
      <c r="AKB45" s="23"/>
      <c r="AKC45" s="23"/>
      <c r="AKD45" s="23"/>
      <c r="AKE45" s="23"/>
      <c r="AKF45" s="23"/>
      <c r="AKG45" s="23"/>
      <c r="AKH45" s="23"/>
      <c r="AKI45" s="23"/>
      <c r="AKJ45" s="23"/>
      <c r="AKK45" s="23"/>
      <c r="AKL45" s="23"/>
      <c r="AKM45" s="23"/>
      <c r="AKN45" s="23"/>
      <c r="AKO45" s="23"/>
      <c r="AKP45" s="23"/>
      <c r="AKQ45" s="23"/>
      <c r="AKR45" s="23"/>
      <c r="AKS45" s="23"/>
      <c r="AKT45" s="23"/>
      <c r="AKU45" s="23"/>
      <c r="AKV45" s="23"/>
      <c r="AKW45" s="23"/>
      <c r="AKX45" s="23"/>
      <c r="AKY45" s="23"/>
      <c r="AKZ45" s="23"/>
      <c r="ALA45" s="23"/>
      <c r="ALB45" s="23"/>
      <c r="ALC45" s="23"/>
      <c r="ALD45" s="23"/>
      <c r="ALE45" s="23"/>
      <c r="ALF45" s="23"/>
      <c r="ALG45" s="23"/>
      <c r="ALH45" s="23"/>
      <c r="ALI45" s="23"/>
      <c r="ALJ45" s="23"/>
      <c r="ALK45" s="23"/>
      <c r="ALL45" s="23"/>
      <c r="ALM45" s="23"/>
      <c r="ALN45" s="23"/>
      <c r="ALO45" s="23"/>
      <c r="ALP45" s="23"/>
      <c r="ALQ45" s="23"/>
      <c r="ALR45" s="23"/>
      <c r="ALS45" s="23"/>
      <c r="ALT45" s="23"/>
      <c r="ALU45" s="23"/>
      <c r="ALV45" s="23"/>
      <c r="ALW45" s="23"/>
      <c r="ALX45" s="23"/>
      <c r="ALY45" s="23"/>
      <c r="ALZ45" s="23"/>
      <c r="AMA45" s="23"/>
      <c r="AMB45" s="23"/>
      <c r="AMC45" s="23"/>
      <c r="AMD45" s="23"/>
      <c r="AME45" s="23"/>
      <c r="AMF45" s="23"/>
      <c r="AMG45" s="23"/>
      <c r="AMH45" s="23"/>
      <c r="AMI45" s="23"/>
      <c r="AMJ45" s="23"/>
    </row>
    <row r="46" spans="1:1024" s="24" customFormat="1" ht="28.5" customHeight="1">
      <c r="A46" s="23"/>
      <c r="B46" s="23"/>
      <c r="C46" s="23"/>
      <c r="D46" s="23"/>
      <c r="E46" s="23"/>
      <c r="F46" s="25"/>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c r="FS46" s="23"/>
      <c r="FT46" s="23"/>
      <c r="FU46" s="23"/>
      <c r="FV46" s="23"/>
      <c r="FW46" s="23"/>
      <c r="FX46" s="23"/>
      <c r="FY46" s="23"/>
      <c r="FZ46" s="23"/>
      <c r="GA46" s="23"/>
      <c r="GB46" s="23"/>
      <c r="GC46" s="23"/>
      <c r="GD46" s="23"/>
      <c r="GE46" s="23"/>
      <c r="GF46" s="23"/>
      <c r="GG46" s="23"/>
      <c r="GH46" s="23"/>
      <c r="GI46" s="23"/>
      <c r="GJ46" s="23"/>
      <c r="GK46" s="23"/>
      <c r="GL46" s="23"/>
      <c r="GM46" s="23"/>
      <c r="GN46" s="23"/>
      <c r="GO46" s="23"/>
      <c r="GP46" s="23"/>
      <c r="GQ46" s="23"/>
      <c r="GR46" s="23"/>
      <c r="GS46" s="23"/>
      <c r="GT46" s="23"/>
      <c r="GU46" s="23"/>
      <c r="GV46" s="23"/>
      <c r="GW46" s="23"/>
      <c r="GX46" s="23"/>
      <c r="GY46" s="23"/>
      <c r="GZ46" s="23"/>
      <c r="HA46" s="23"/>
      <c r="HB46" s="23"/>
      <c r="HC46" s="23"/>
      <c r="HD46" s="23"/>
      <c r="HE46" s="23"/>
      <c r="HF46" s="23"/>
      <c r="HG46" s="23"/>
      <c r="HH46" s="23"/>
      <c r="HI46" s="23"/>
      <c r="HJ46" s="23"/>
      <c r="HK46" s="23"/>
      <c r="HL46" s="23"/>
      <c r="HM46" s="23"/>
      <c r="HN46" s="23"/>
      <c r="HO46" s="23"/>
      <c r="HP46" s="23"/>
      <c r="HQ46" s="23"/>
      <c r="HR46" s="23"/>
      <c r="HS46" s="23"/>
      <c r="HT46" s="23"/>
      <c r="HU46" s="23"/>
      <c r="HV46" s="23"/>
      <c r="HW46" s="23"/>
      <c r="HX46" s="23"/>
      <c r="HY46" s="23"/>
      <c r="HZ46" s="23"/>
      <c r="IA46" s="23"/>
      <c r="IB46" s="23"/>
      <c r="IC46" s="23"/>
      <c r="ID46" s="23"/>
      <c r="IE46" s="23"/>
      <c r="IF46" s="23"/>
      <c r="IG46" s="23"/>
      <c r="IH46" s="23"/>
      <c r="II46" s="23"/>
      <c r="IJ46" s="23"/>
      <c r="IK46" s="23"/>
      <c r="IL46" s="23"/>
      <c r="IM46" s="23"/>
      <c r="IN46" s="23"/>
      <c r="IO46" s="23"/>
      <c r="IP46" s="23"/>
      <c r="IQ46" s="23"/>
      <c r="IR46" s="23"/>
      <c r="IS46" s="23"/>
      <c r="IT46" s="23"/>
      <c r="IU46" s="23"/>
      <c r="IV46" s="23"/>
      <c r="IW46" s="23"/>
      <c r="IX46" s="23"/>
      <c r="IY46" s="23"/>
      <c r="IZ46" s="23"/>
      <c r="JA46" s="23"/>
      <c r="JB46" s="23"/>
      <c r="JC46" s="23"/>
      <c r="JD46" s="23"/>
      <c r="JE46" s="23"/>
      <c r="JF46" s="23"/>
      <c r="JG46" s="23"/>
      <c r="JH46" s="23"/>
      <c r="JI46" s="23"/>
      <c r="JJ46" s="23"/>
      <c r="JK46" s="23"/>
      <c r="JL46" s="23"/>
      <c r="JM46" s="23"/>
      <c r="JN46" s="23"/>
      <c r="JO46" s="23"/>
      <c r="JP46" s="23"/>
      <c r="JQ46" s="23"/>
      <c r="JR46" s="23"/>
      <c r="JS46" s="23"/>
      <c r="JT46" s="23"/>
      <c r="JU46" s="23"/>
      <c r="JV46" s="23"/>
      <c r="JW46" s="23"/>
      <c r="JX46" s="23"/>
      <c r="JY46" s="23"/>
      <c r="JZ46" s="23"/>
      <c r="KA46" s="23"/>
      <c r="KB46" s="23"/>
      <c r="KC46" s="23"/>
      <c r="KD46" s="23"/>
      <c r="KE46" s="23"/>
      <c r="KF46" s="23"/>
      <c r="KG46" s="23"/>
      <c r="KH46" s="23"/>
      <c r="KI46" s="23"/>
      <c r="KJ46" s="23"/>
      <c r="KK46" s="23"/>
      <c r="KL46" s="23"/>
      <c r="KM46" s="23"/>
      <c r="KN46" s="23"/>
      <c r="KO46" s="23"/>
      <c r="KP46" s="23"/>
      <c r="KQ46" s="23"/>
      <c r="KR46" s="23"/>
      <c r="KS46" s="23"/>
      <c r="KT46" s="23"/>
      <c r="KU46" s="23"/>
      <c r="KV46" s="23"/>
      <c r="KW46" s="23"/>
      <c r="KX46" s="23"/>
      <c r="KY46" s="23"/>
      <c r="KZ46" s="23"/>
      <c r="LA46" s="23"/>
      <c r="LB46" s="23"/>
      <c r="LC46" s="23"/>
      <c r="LD46" s="23"/>
      <c r="LE46" s="23"/>
      <c r="LF46" s="23"/>
      <c r="LG46" s="23"/>
      <c r="LH46" s="23"/>
      <c r="LI46" s="23"/>
      <c r="LJ46" s="23"/>
      <c r="LK46" s="23"/>
      <c r="LL46" s="23"/>
      <c r="LM46" s="23"/>
      <c r="LN46" s="23"/>
      <c r="LO46" s="23"/>
      <c r="LP46" s="23"/>
      <c r="LQ46" s="23"/>
      <c r="LR46" s="23"/>
      <c r="LS46" s="23"/>
      <c r="LT46" s="23"/>
      <c r="LU46" s="23"/>
      <c r="LV46" s="23"/>
      <c r="LW46" s="23"/>
      <c r="LX46" s="23"/>
      <c r="LY46" s="23"/>
      <c r="LZ46" s="23"/>
      <c r="MA46" s="23"/>
      <c r="MB46" s="23"/>
      <c r="MC46" s="23"/>
      <c r="MD46" s="23"/>
      <c r="ME46" s="23"/>
      <c r="MF46" s="23"/>
      <c r="MG46" s="23"/>
      <c r="MH46" s="23"/>
      <c r="MI46" s="23"/>
      <c r="MJ46" s="23"/>
      <c r="MK46" s="23"/>
      <c r="ML46" s="23"/>
      <c r="MM46" s="23"/>
      <c r="MN46" s="23"/>
      <c r="MO46" s="23"/>
      <c r="MP46" s="23"/>
      <c r="MQ46" s="23"/>
      <c r="MR46" s="23"/>
      <c r="MS46" s="23"/>
      <c r="MT46" s="23"/>
      <c r="MU46" s="23"/>
      <c r="MV46" s="23"/>
      <c r="MW46" s="23"/>
      <c r="MX46" s="23"/>
      <c r="MY46" s="23"/>
      <c r="MZ46" s="23"/>
      <c r="NA46" s="23"/>
      <c r="NB46" s="23"/>
      <c r="NC46" s="23"/>
      <c r="ND46" s="23"/>
      <c r="NE46" s="23"/>
      <c r="NF46" s="23"/>
      <c r="NG46" s="23"/>
      <c r="NH46" s="23"/>
      <c r="NI46" s="23"/>
      <c r="NJ46" s="23"/>
      <c r="NK46" s="23"/>
      <c r="NL46" s="23"/>
      <c r="NM46" s="23"/>
      <c r="NN46" s="23"/>
      <c r="NO46" s="23"/>
      <c r="NP46" s="23"/>
      <c r="NQ46" s="23"/>
      <c r="NR46" s="23"/>
      <c r="NS46" s="23"/>
      <c r="NT46" s="23"/>
      <c r="NU46" s="23"/>
      <c r="NV46" s="23"/>
      <c r="NW46" s="23"/>
      <c r="NX46" s="23"/>
      <c r="NY46" s="23"/>
      <c r="NZ46" s="23"/>
      <c r="OA46" s="23"/>
      <c r="OB46" s="23"/>
      <c r="OC46" s="23"/>
      <c r="OD46" s="23"/>
      <c r="OE46" s="23"/>
      <c r="OF46" s="23"/>
      <c r="OG46" s="23"/>
      <c r="OH46" s="23"/>
      <c r="OI46" s="23"/>
      <c r="OJ46" s="23"/>
      <c r="OK46" s="23"/>
      <c r="OL46" s="23"/>
      <c r="OM46" s="23"/>
      <c r="ON46" s="23"/>
      <c r="OO46" s="23"/>
      <c r="OP46" s="23"/>
      <c r="OQ46" s="23"/>
      <c r="OR46" s="23"/>
      <c r="OS46" s="23"/>
      <c r="OT46" s="23"/>
      <c r="OU46" s="23"/>
      <c r="OV46" s="23"/>
      <c r="OW46" s="23"/>
      <c r="OX46" s="23"/>
      <c r="OY46" s="23"/>
      <c r="OZ46" s="23"/>
      <c r="PA46" s="23"/>
      <c r="PB46" s="23"/>
      <c r="PC46" s="23"/>
      <c r="PD46" s="23"/>
      <c r="PE46" s="23"/>
      <c r="PF46" s="23"/>
      <c r="PG46" s="23"/>
      <c r="PH46" s="23"/>
      <c r="PI46" s="23"/>
      <c r="PJ46" s="23"/>
      <c r="PK46" s="23"/>
      <c r="PL46" s="23"/>
      <c r="PM46" s="23"/>
      <c r="PN46" s="23"/>
      <c r="PO46" s="23"/>
      <c r="PP46" s="23"/>
      <c r="PQ46" s="23"/>
      <c r="PR46" s="23"/>
      <c r="PS46" s="23"/>
      <c r="PT46" s="23"/>
      <c r="PU46" s="23"/>
      <c r="PV46" s="23"/>
      <c r="PW46" s="23"/>
      <c r="PX46" s="23"/>
      <c r="PY46" s="23"/>
      <c r="PZ46" s="23"/>
      <c r="QA46" s="23"/>
      <c r="QB46" s="23"/>
      <c r="QC46" s="23"/>
      <c r="QD46" s="23"/>
      <c r="QE46" s="23"/>
      <c r="QF46" s="23"/>
      <c r="QG46" s="23"/>
      <c r="QH46" s="23"/>
      <c r="QI46" s="23"/>
      <c r="QJ46" s="23"/>
      <c r="QK46" s="23"/>
      <c r="QL46" s="23"/>
      <c r="QM46" s="23"/>
      <c r="QN46" s="23"/>
      <c r="QO46" s="23"/>
      <c r="QP46" s="23"/>
      <c r="QQ46" s="23"/>
      <c r="QR46" s="23"/>
      <c r="QS46" s="23"/>
      <c r="QT46" s="23"/>
      <c r="QU46" s="23"/>
      <c r="QV46" s="23"/>
      <c r="QW46" s="23"/>
      <c r="QX46" s="23"/>
      <c r="QY46" s="23"/>
      <c r="QZ46" s="23"/>
      <c r="RA46" s="23"/>
      <c r="RB46" s="23"/>
      <c r="RC46" s="23"/>
      <c r="RD46" s="23"/>
      <c r="RE46" s="23"/>
      <c r="RF46" s="23"/>
      <c r="RG46" s="23"/>
      <c r="RH46" s="23"/>
      <c r="RI46" s="23"/>
      <c r="RJ46" s="23"/>
      <c r="RK46" s="23"/>
      <c r="RL46" s="23"/>
      <c r="RM46" s="23"/>
      <c r="RN46" s="23"/>
      <c r="RO46" s="23"/>
      <c r="RP46" s="23"/>
      <c r="RQ46" s="23"/>
      <c r="RR46" s="23"/>
      <c r="RS46" s="23"/>
      <c r="RT46" s="23"/>
      <c r="RU46" s="23"/>
      <c r="RV46" s="23"/>
      <c r="RW46" s="23"/>
      <c r="RX46" s="23"/>
      <c r="RY46" s="23"/>
      <c r="RZ46" s="23"/>
      <c r="SA46" s="23"/>
      <c r="SB46" s="23"/>
      <c r="SC46" s="23"/>
      <c r="SD46" s="23"/>
      <c r="SE46" s="23"/>
      <c r="SF46" s="23"/>
      <c r="SG46" s="23"/>
      <c r="SH46" s="23"/>
      <c r="SI46" s="23"/>
      <c r="SJ46" s="23"/>
      <c r="SK46" s="23"/>
      <c r="SL46" s="23"/>
      <c r="SM46" s="23"/>
      <c r="SN46" s="23"/>
      <c r="SO46" s="23"/>
      <c r="SP46" s="23"/>
      <c r="SQ46" s="23"/>
      <c r="SR46" s="23"/>
      <c r="SS46" s="23"/>
      <c r="ST46" s="23"/>
      <c r="SU46" s="23"/>
      <c r="SV46" s="23"/>
      <c r="SW46" s="23"/>
      <c r="SX46" s="23"/>
      <c r="SY46" s="23"/>
      <c r="SZ46" s="23"/>
      <c r="TA46" s="23"/>
      <c r="TB46" s="23"/>
      <c r="TC46" s="23"/>
      <c r="TD46" s="23"/>
      <c r="TE46" s="23"/>
      <c r="TF46" s="23"/>
      <c r="TG46" s="23"/>
      <c r="TH46" s="23"/>
      <c r="TI46" s="23"/>
      <c r="TJ46" s="23"/>
      <c r="TK46" s="23"/>
      <c r="TL46" s="23"/>
      <c r="TM46" s="23"/>
      <c r="TN46" s="23"/>
      <c r="TO46" s="23"/>
      <c r="TP46" s="23"/>
      <c r="TQ46" s="23"/>
      <c r="TR46" s="23"/>
      <c r="TS46" s="23"/>
      <c r="TT46" s="23"/>
      <c r="TU46" s="23"/>
      <c r="TV46" s="23"/>
      <c r="TW46" s="23"/>
      <c r="TX46" s="23"/>
      <c r="TY46" s="23"/>
      <c r="TZ46" s="23"/>
      <c r="UA46" s="23"/>
      <c r="UB46" s="23"/>
      <c r="UC46" s="23"/>
      <c r="UD46" s="23"/>
      <c r="UE46" s="23"/>
      <c r="UF46" s="23"/>
      <c r="UG46" s="23"/>
      <c r="UH46" s="23"/>
      <c r="UI46" s="23"/>
      <c r="UJ46" s="23"/>
      <c r="UK46" s="23"/>
      <c r="UL46" s="23"/>
      <c r="UM46" s="23"/>
      <c r="UN46" s="23"/>
      <c r="UO46" s="23"/>
      <c r="UP46" s="23"/>
      <c r="UQ46" s="23"/>
      <c r="UR46" s="23"/>
      <c r="US46" s="23"/>
      <c r="UT46" s="23"/>
      <c r="UU46" s="23"/>
      <c r="UV46" s="23"/>
      <c r="UW46" s="23"/>
      <c r="UX46" s="23"/>
      <c r="UY46" s="23"/>
      <c r="UZ46" s="23"/>
      <c r="VA46" s="23"/>
      <c r="VB46" s="23"/>
      <c r="VC46" s="23"/>
      <c r="VD46" s="23"/>
      <c r="VE46" s="23"/>
      <c r="VF46" s="23"/>
      <c r="VG46" s="23"/>
      <c r="VH46" s="23"/>
      <c r="VI46" s="23"/>
      <c r="VJ46" s="23"/>
      <c r="VK46" s="23"/>
      <c r="VL46" s="23"/>
      <c r="VM46" s="23"/>
      <c r="VN46" s="23"/>
      <c r="VO46" s="23"/>
      <c r="VP46" s="23"/>
      <c r="VQ46" s="23"/>
      <c r="VR46" s="23"/>
      <c r="VS46" s="23"/>
      <c r="VT46" s="23"/>
      <c r="VU46" s="23"/>
      <c r="VV46" s="23"/>
      <c r="VW46" s="23"/>
      <c r="VX46" s="23"/>
      <c r="VY46" s="23"/>
      <c r="VZ46" s="23"/>
      <c r="WA46" s="23"/>
      <c r="WB46" s="23"/>
      <c r="WC46" s="23"/>
      <c r="WD46" s="23"/>
      <c r="WE46" s="23"/>
      <c r="WF46" s="23"/>
      <c r="WG46" s="23"/>
      <c r="WH46" s="23"/>
      <c r="WI46" s="23"/>
      <c r="WJ46" s="23"/>
      <c r="WK46" s="23"/>
      <c r="WL46" s="23"/>
      <c r="WM46" s="23"/>
      <c r="WN46" s="23"/>
      <c r="WO46" s="23"/>
      <c r="WP46" s="23"/>
      <c r="WQ46" s="23"/>
      <c r="WR46" s="23"/>
      <c r="WS46" s="23"/>
      <c r="WT46" s="23"/>
      <c r="WU46" s="23"/>
      <c r="WV46" s="23"/>
      <c r="WW46" s="23"/>
      <c r="WX46" s="23"/>
      <c r="WY46" s="23"/>
      <c r="WZ46" s="23"/>
      <c r="XA46" s="23"/>
      <c r="XB46" s="23"/>
      <c r="XC46" s="23"/>
      <c r="XD46" s="23"/>
      <c r="XE46" s="23"/>
      <c r="XF46" s="23"/>
      <c r="XG46" s="23"/>
      <c r="XH46" s="23"/>
      <c r="XI46" s="23"/>
      <c r="XJ46" s="23"/>
      <c r="XK46" s="23"/>
      <c r="XL46" s="23"/>
      <c r="XM46" s="23"/>
      <c r="XN46" s="23"/>
      <c r="XO46" s="23"/>
      <c r="XP46" s="23"/>
      <c r="XQ46" s="23"/>
      <c r="XR46" s="23"/>
      <c r="XS46" s="23"/>
      <c r="XT46" s="23"/>
      <c r="XU46" s="23"/>
      <c r="XV46" s="23"/>
      <c r="XW46" s="23"/>
      <c r="XX46" s="23"/>
      <c r="XY46" s="23"/>
      <c r="XZ46" s="23"/>
      <c r="YA46" s="23"/>
      <c r="YB46" s="23"/>
      <c r="YC46" s="23"/>
      <c r="YD46" s="23"/>
      <c r="YE46" s="23"/>
      <c r="YF46" s="23"/>
      <c r="YG46" s="23"/>
      <c r="YH46" s="23"/>
      <c r="YI46" s="23"/>
      <c r="YJ46" s="23"/>
      <c r="YK46" s="23"/>
      <c r="YL46" s="23"/>
      <c r="YM46" s="23"/>
      <c r="YN46" s="23"/>
      <c r="YO46" s="23"/>
      <c r="YP46" s="23"/>
      <c r="YQ46" s="23"/>
      <c r="YR46" s="23"/>
      <c r="YS46" s="23"/>
      <c r="YT46" s="23"/>
      <c r="YU46" s="23"/>
      <c r="YV46" s="23"/>
      <c r="YW46" s="23"/>
      <c r="YX46" s="23"/>
      <c r="YY46" s="23"/>
      <c r="YZ46" s="23"/>
      <c r="ZA46" s="23"/>
      <c r="ZB46" s="23"/>
      <c r="ZC46" s="23"/>
      <c r="ZD46" s="23"/>
      <c r="ZE46" s="23"/>
      <c r="ZF46" s="23"/>
      <c r="ZG46" s="23"/>
      <c r="ZH46" s="23"/>
      <c r="ZI46" s="23"/>
      <c r="ZJ46" s="23"/>
      <c r="ZK46" s="23"/>
      <c r="ZL46" s="23"/>
      <c r="ZM46" s="23"/>
      <c r="ZN46" s="23"/>
      <c r="ZO46" s="23"/>
      <c r="ZP46" s="23"/>
      <c r="ZQ46" s="23"/>
      <c r="ZR46" s="23"/>
      <c r="ZS46" s="23"/>
      <c r="ZT46" s="23"/>
      <c r="ZU46" s="23"/>
      <c r="ZV46" s="23"/>
      <c r="ZW46" s="23"/>
      <c r="ZX46" s="23"/>
      <c r="ZY46" s="23"/>
      <c r="ZZ46" s="23"/>
      <c r="AAA46" s="23"/>
      <c r="AAB46" s="23"/>
      <c r="AAC46" s="23"/>
      <c r="AAD46" s="23"/>
      <c r="AAE46" s="23"/>
      <c r="AAF46" s="23"/>
      <c r="AAG46" s="23"/>
      <c r="AAH46" s="23"/>
      <c r="AAI46" s="23"/>
      <c r="AAJ46" s="23"/>
      <c r="AAK46" s="23"/>
      <c r="AAL46" s="23"/>
      <c r="AAM46" s="23"/>
      <c r="AAN46" s="23"/>
      <c r="AAO46" s="23"/>
      <c r="AAP46" s="23"/>
      <c r="AAQ46" s="23"/>
      <c r="AAR46" s="23"/>
      <c r="AAS46" s="23"/>
      <c r="AAT46" s="23"/>
      <c r="AAU46" s="23"/>
      <c r="AAV46" s="23"/>
      <c r="AAW46" s="23"/>
      <c r="AAX46" s="23"/>
      <c r="AAY46" s="23"/>
      <c r="AAZ46" s="23"/>
      <c r="ABA46" s="23"/>
      <c r="ABB46" s="23"/>
      <c r="ABC46" s="23"/>
      <c r="ABD46" s="23"/>
      <c r="ABE46" s="23"/>
      <c r="ABF46" s="23"/>
      <c r="ABG46" s="23"/>
      <c r="ABH46" s="23"/>
      <c r="ABI46" s="23"/>
      <c r="ABJ46" s="23"/>
      <c r="ABK46" s="23"/>
      <c r="ABL46" s="23"/>
      <c r="ABM46" s="23"/>
      <c r="ABN46" s="23"/>
      <c r="ABO46" s="23"/>
      <c r="ABP46" s="23"/>
      <c r="ABQ46" s="23"/>
      <c r="ABR46" s="23"/>
      <c r="ABS46" s="23"/>
      <c r="ABT46" s="23"/>
      <c r="ABU46" s="23"/>
      <c r="ABV46" s="23"/>
      <c r="ABW46" s="23"/>
      <c r="ABX46" s="23"/>
      <c r="ABY46" s="23"/>
      <c r="ABZ46" s="23"/>
      <c r="ACA46" s="23"/>
      <c r="ACB46" s="23"/>
      <c r="ACC46" s="23"/>
      <c r="ACD46" s="23"/>
      <c r="ACE46" s="23"/>
      <c r="ACF46" s="23"/>
      <c r="ACG46" s="23"/>
      <c r="ACH46" s="23"/>
      <c r="ACI46" s="23"/>
      <c r="ACJ46" s="23"/>
      <c r="ACK46" s="23"/>
      <c r="ACL46" s="23"/>
      <c r="ACM46" s="23"/>
      <c r="ACN46" s="23"/>
      <c r="ACO46" s="23"/>
      <c r="ACP46" s="23"/>
      <c r="ACQ46" s="23"/>
      <c r="ACR46" s="23"/>
      <c r="ACS46" s="23"/>
      <c r="ACT46" s="23"/>
      <c r="ACU46" s="23"/>
      <c r="ACV46" s="23"/>
      <c r="ACW46" s="23"/>
      <c r="ACX46" s="23"/>
      <c r="ACY46" s="23"/>
      <c r="ACZ46" s="23"/>
      <c r="ADA46" s="23"/>
      <c r="ADB46" s="23"/>
      <c r="ADC46" s="23"/>
      <c r="ADD46" s="23"/>
      <c r="ADE46" s="23"/>
      <c r="ADF46" s="23"/>
      <c r="ADG46" s="23"/>
      <c r="ADH46" s="23"/>
      <c r="ADI46" s="23"/>
      <c r="ADJ46" s="23"/>
      <c r="ADK46" s="23"/>
      <c r="ADL46" s="23"/>
      <c r="ADM46" s="23"/>
      <c r="ADN46" s="23"/>
      <c r="ADO46" s="23"/>
      <c r="ADP46" s="23"/>
      <c r="ADQ46" s="23"/>
      <c r="ADR46" s="23"/>
      <c r="ADS46" s="23"/>
      <c r="ADT46" s="23"/>
      <c r="ADU46" s="23"/>
      <c r="ADV46" s="23"/>
      <c r="ADW46" s="23"/>
      <c r="ADX46" s="23"/>
      <c r="ADY46" s="23"/>
      <c r="ADZ46" s="23"/>
      <c r="AEA46" s="23"/>
      <c r="AEB46" s="23"/>
      <c r="AEC46" s="23"/>
      <c r="AED46" s="23"/>
      <c r="AEE46" s="23"/>
      <c r="AEF46" s="23"/>
      <c r="AEG46" s="23"/>
      <c r="AEH46" s="23"/>
      <c r="AEI46" s="23"/>
      <c r="AEJ46" s="23"/>
      <c r="AEK46" s="23"/>
      <c r="AEL46" s="23"/>
      <c r="AEM46" s="23"/>
      <c r="AEN46" s="23"/>
      <c r="AEO46" s="23"/>
      <c r="AEP46" s="23"/>
      <c r="AEQ46" s="23"/>
      <c r="AER46" s="23"/>
      <c r="AES46" s="23"/>
      <c r="AET46" s="23"/>
      <c r="AEU46" s="23"/>
      <c r="AEV46" s="23"/>
      <c r="AEW46" s="23"/>
      <c r="AEX46" s="23"/>
      <c r="AEY46" s="23"/>
      <c r="AEZ46" s="23"/>
      <c r="AFA46" s="23"/>
      <c r="AFB46" s="23"/>
      <c r="AFC46" s="23"/>
      <c r="AFD46" s="23"/>
      <c r="AFE46" s="23"/>
      <c r="AFF46" s="23"/>
      <c r="AFG46" s="23"/>
      <c r="AFH46" s="23"/>
      <c r="AFI46" s="23"/>
      <c r="AFJ46" s="23"/>
      <c r="AFK46" s="23"/>
      <c r="AFL46" s="23"/>
      <c r="AFM46" s="23"/>
      <c r="AFN46" s="23"/>
      <c r="AFO46" s="23"/>
      <c r="AFP46" s="23"/>
      <c r="AFQ46" s="23"/>
      <c r="AFR46" s="23"/>
      <c r="AFS46" s="23"/>
      <c r="AFT46" s="23"/>
      <c r="AFU46" s="23"/>
      <c r="AFV46" s="23"/>
      <c r="AFW46" s="23"/>
      <c r="AFX46" s="23"/>
      <c r="AFY46" s="23"/>
      <c r="AFZ46" s="23"/>
      <c r="AGA46" s="23"/>
      <c r="AGB46" s="23"/>
      <c r="AGC46" s="23"/>
      <c r="AGD46" s="23"/>
      <c r="AGE46" s="23"/>
      <c r="AGF46" s="23"/>
      <c r="AGG46" s="23"/>
      <c r="AGH46" s="23"/>
      <c r="AGI46" s="23"/>
      <c r="AGJ46" s="23"/>
      <c r="AGK46" s="23"/>
      <c r="AGL46" s="23"/>
      <c r="AGM46" s="23"/>
      <c r="AGN46" s="23"/>
      <c r="AGO46" s="23"/>
      <c r="AGP46" s="23"/>
      <c r="AGQ46" s="23"/>
      <c r="AGR46" s="23"/>
      <c r="AGS46" s="23"/>
      <c r="AGT46" s="23"/>
      <c r="AGU46" s="23"/>
      <c r="AGV46" s="23"/>
      <c r="AGW46" s="23"/>
      <c r="AGX46" s="23"/>
      <c r="AGY46" s="23"/>
      <c r="AGZ46" s="23"/>
      <c r="AHA46" s="23"/>
      <c r="AHB46" s="23"/>
      <c r="AHC46" s="23"/>
      <c r="AHD46" s="23"/>
      <c r="AHE46" s="23"/>
      <c r="AHF46" s="23"/>
      <c r="AHG46" s="23"/>
      <c r="AHH46" s="23"/>
      <c r="AHI46" s="23"/>
      <c r="AHJ46" s="23"/>
      <c r="AHK46" s="23"/>
      <c r="AHL46" s="23"/>
      <c r="AHM46" s="23"/>
      <c r="AHN46" s="23"/>
      <c r="AHO46" s="23"/>
      <c r="AHP46" s="23"/>
      <c r="AHQ46" s="23"/>
      <c r="AHR46" s="23"/>
      <c r="AHS46" s="23"/>
      <c r="AHT46" s="23"/>
      <c r="AHU46" s="23"/>
      <c r="AHV46" s="23"/>
      <c r="AHW46" s="23"/>
      <c r="AHX46" s="23"/>
      <c r="AHY46" s="23"/>
      <c r="AHZ46" s="23"/>
      <c r="AIA46" s="23"/>
      <c r="AIB46" s="23"/>
      <c r="AIC46" s="23"/>
      <c r="AID46" s="23"/>
      <c r="AIE46" s="23"/>
      <c r="AIF46" s="23"/>
      <c r="AIG46" s="23"/>
      <c r="AIH46" s="23"/>
      <c r="AII46" s="23"/>
      <c r="AIJ46" s="23"/>
      <c r="AIK46" s="23"/>
      <c r="AIL46" s="23"/>
      <c r="AIM46" s="23"/>
      <c r="AIN46" s="23"/>
      <c r="AIO46" s="23"/>
      <c r="AIP46" s="23"/>
      <c r="AIQ46" s="23"/>
      <c r="AIR46" s="23"/>
      <c r="AIS46" s="23"/>
      <c r="AIT46" s="23"/>
      <c r="AIU46" s="23"/>
      <c r="AIV46" s="23"/>
      <c r="AIW46" s="23"/>
      <c r="AIX46" s="23"/>
      <c r="AIY46" s="23"/>
      <c r="AIZ46" s="23"/>
      <c r="AJA46" s="23"/>
      <c r="AJB46" s="23"/>
      <c r="AJC46" s="23"/>
      <c r="AJD46" s="23"/>
      <c r="AJE46" s="23"/>
      <c r="AJF46" s="23"/>
      <c r="AJG46" s="23"/>
      <c r="AJH46" s="23"/>
      <c r="AJI46" s="23"/>
      <c r="AJJ46" s="23"/>
      <c r="AJK46" s="23"/>
      <c r="AJL46" s="23"/>
      <c r="AJM46" s="23"/>
      <c r="AJN46" s="23"/>
      <c r="AJO46" s="23"/>
      <c r="AJP46" s="23"/>
      <c r="AJQ46" s="23"/>
      <c r="AJR46" s="23"/>
      <c r="AJS46" s="23"/>
      <c r="AJT46" s="23"/>
      <c r="AJU46" s="23"/>
      <c r="AJV46" s="23"/>
      <c r="AJW46" s="23"/>
      <c r="AJX46" s="23"/>
      <c r="AJY46" s="23"/>
      <c r="AJZ46" s="23"/>
      <c r="AKA46" s="23"/>
      <c r="AKB46" s="23"/>
      <c r="AKC46" s="23"/>
      <c r="AKD46" s="23"/>
      <c r="AKE46" s="23"/>
      <c r="AKF46" s="23"/>
      <c r="AKG46" s="23"/>
      <c r="AKH46" s="23"/>
      <c r="AKI46" s="23"/>
      <c r="AKJ46" s="23"/>
      <c r="AKK46" s="23"/>
      <c r="AKL46" s="23"/>
      <c r="AKM46" s="23"/>
      <c r="AKN46" s="23"/>
      <c r="AKO46" s="23"/>
      <c r="AKP46" s="23"/>
      <c r="AKQ46" s="23"/>
      <c r="AKR46" s="23"/>
      <c r="AKS46" s="23"/>
      <c r="AKT46" s="23"/>
      <c r="AKU46" s="23"/>
      <c r="AKV46" s="23"/>
      <c r="AKW46" s="23"/>
      <c r="AKX46" s="23"/>
      <c r="AKY46" s="23"/>
      <c r="AKZ46" s="23"/>
      <c r="ALA46" s="23"/>
      <c r="ALB46" s="23"/>
      <c r="ALC46" s="23"/>
      <c r="ALD46" s="23"/>
      <c r="ALE46" s="23"/>
      <c r="ALF46" s="23"/>
      <c r="ALG46" s="23"/>
      <c r="ALH46" s="23"/>
      <c r="ALI46" s="23"/>
      <c r="ALJ46" s="23"/>
      <c r="ALK46" s="23"/>
      <c r="ALL46" s="23"/>
      <c r="ALM46" s="23"/>
      <c r="ALN46" s="23"/>
      <c r="ALO46" s="23"/>
      <c r="ALP46" s="23"/>
      <c r="ALQ46" s="23"/>
      <c r="ALR46" s="23"/>
      <c r="ALS46" s="23"/>
      <c r="ALT46" s="23"/>
      <c r="ALU46" s="23"/>
      <c r="ALV46" s="23"/>
      <c r="ALW46" s="23"/>
      <c r="ALX46" s="23"/>
      <c r="ALY46" s="23"/>
      <c r="ALZ46" s="23"/>
      <c r="AMA46" s="23"/>
      <c r="AMB46" s="23"/>
      <c r="AMC46" s="23"/>
      <c r="AMD46" s="23"/>
      <c r="AME46" s="23"/>
      <c r="AMF46" s="23"/>
      <c r="AMG46" s="23"/>
      <c r="AMH46" s="23"/>
      <c r="AMI46" s="23"/>
      <c r="AMJ46" s="23"/>
    </row>
    <row r="47" spans="1:1024" s="24" customFormat="1" ht="20.25">
      <c r="A47" s="35" t="s">
        <v>36</v>
      </c>
      <c r="B47" s="35"/>
      <c r="C47" s="35"/>
      <c r="D47" s="35"/>
      <c r="E47" s="35"/>
      <c r="F47" s="35"/>
      <c r="G47" s="35"/>
      <c r="H47" s="35"/>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c r="FS47" s="23"/>
      <c r="FT47" s="23"/>
      <c r="FU47" s="23"/>
      <c r="FV47" s="23"/>
      <c r="FW47" s="23"/>
      <c r="FX47" s="23"/>
      <c r="FY47" s="23"/>
      <c r="FZ47" s="23"/>
      <c r="GA47" s="23"/>
      <c r="GB47" s="23"/>
      <c r="GC47" s="23"/>
      <c r="GD47" s="23"/>
      <c r="GE47" s="23"/>
      <c r="GF47" s="23"/>
      <c r="GG47" s="23"/>
      <c r="GH47" s="23"/>
      <c r="GI47" s="23"/>
      <c r="GJ47" s="23"/>
      <c r="GK47" s="23"/>
      <c r="GL47" s="23"/>
      <c r="GM47" s="23"/>
      <c r="GN47" s="23"/>
      <c r="GO47" s="23"/>
      <c r="GP47" s="23"/>
      <c r="GQ47" s="23"/>
      <c r="GR47" s="23"/>
      <c r="GS47" s="23"/>
      <c r="GT47" s="23"/>
      <c r="GU47" s="23"/>
      <c r="GV47" s="23"/>
      <c r="GW47" s="23"/>
      <c r="GX47" s="23"/>
      <c r="GY47" s="23"/>
      <c r="GZ47" s="23"/>
      <c r="HA47" s="23"/>
      <c r="HB47" s="23"/>
      <c r="HC47" s="23"/>
      <c r="HD47" s="23"/>
      <c r="HE47" s="23"/>
      <c r="HF47" s="23"/>
      <c r="HG47" s="23"/>
      <c r="HH47" s="23"/>
      <c r="HI47" s="23"/>
      <c r="HJ47" s="23"/>
      <c r="HK47" s="23"/>
      <c r="HL47" s="23"/>
      <c r="HM47" s="23"/>
      <c r="HN47" s="23"/>
      <c r="HO47" s="23"/>
      <c r="HP47" s="23"/>
      <c r="HQ47" s="23"/>
      <c r="HR47" s="23"/>
      <c r="HS47" s="23"/>
      <c r="HT47" s="23"/>
      <c r="HU47" s="23"/>
      <c r="HV47" s="23"/>
      <c r="HW47" s="23"/>
      <c r="HX47" s="23"/>
      <c r="HY47" s="23"/>
      <c r="HZ47" s="23"/>
      <c r="IA47" s="23"/>
      <c r="IB47" s="23"/>
      <c r="IC47" s="23"/>
      <c r="ID47" s="23"/>
      <c r="IE47" s="23"/>
      <c r="IF47" s="23"/>
      <c r="IG47" s="23"/>
      <c r="IH47" s="23"/>
      <c r="II47" s="23"/>
      <c r="IJ47" s="23"/>
      <c r="IK47" s="23"/>
      <c r="IL47" s="23"/>
      <c r="IM47" s="23"/>
      <c r="IN47" s="23"/>
      <c r="IO47" s="23"/>
      <c r="IP47" s="23"/>
      <c r="IQ47" s="23"/>
      <c r="IR47" s="23"/>
      <c r="IS47" s="23"/>
      <c r="IT47" s="23"/>
      <c r="IU47" s="23"/>
      <c r="IV47" s="23"/>
      <c r="IW47" s="23"/>
      <c r="IX47" s="23"/>
      <c r="IY47" s="23"/>
      <c r="IZ47" s="23"/>
      <c r="JA47" s="23"/>
      <c r="JB47" s="23"/>
      <c r="JC47" s="23"/>
      <c r="JD47" s="23"/>
      <c r="JE47" s="23"/>
      <c r="JF47" s="23"/>
      <c r="JG47" s="23"/>
      <c r="JH47" s="23"/>
      <c r="JI47" s="23"/>
      <c r="JJ47" s="23"/>
      <c r="JK47" s="23"/>
      <c r="JL47" s="23"/>
      <c r="JM47" s="23"/>
      <c r="JN47" s="23"/>
      <c r="JO47" s="23"/>
      <c r="JP47" s="23"/>
      <c r="JQ47" s="23"/>
      <c r="JR47" s="23"/>
      <c r="JS47" s="23"/>
      <c r="JT47" s="23"/>
      <c r="JU47" s="23"/>
      <c r="JV47" s="23"/>
      <c r="JW47" s="23"/>
      <c r="JX47" s="23"/>
      <c r="JY47" s="23"/>
      <c r="JZ47" s="23"/>
      <c r="KA47" s="23"/>
      <c r="KB47" s="23"/>
      <c r="KC47" s="23"/>
      <c r="KD47" s="23"/>
      <c r="KE47" s="23"/>
      <c r="KF47" s="23"/>
      <c r="KG47" s="23"/>
      <c r="KH47" s="23"/>
      <c r="KI47" s="23"/>
      <c r="KJ47" s="23"/>
      <c r="KK47" s="23"/>
      <c r="KL47" s="23"/>
      <c r="KM47" s="23"/>
      <c r="KN47" s="23"/>
      <c r="KO47" s="23"/>
      <c r="KP47" s="23"/>
      <c r="KQ47" s="23"/>
      <c r="KR47" s="23"/>
      <c r="KS47" s="23"/>
      <c r="KT47" s="23"/>
      <c r="KU47" s="23"/>
      <c r="KV47" s="23"/>
      <c r="KW47" s="23"/>
      <c r="KX47" s="23"/>
      <c r="KY47" s="23"/>
      <c r="KZ47" s="23"/>
      <c r="LA47" s="23"/>
      <c r="LB47" s="23"/>
      <c r="LC47" s="23"/>
      <c r="LD47" s="23"/>
      <c r="LE47" s="23"/>
      <c r="LF47" s="23"/>
      <c r="LG47" s="23"/>
      <c r="LH47" s="23"/>
      <c r="LI47" s="23"/>
      <c r="LJ47" s="23"/>
      <c r="LK47" s="23"/>
      <c r="LL47" s="23"/>
      <c r="LM47" s="23"/>
      <c r="LN47" s="23"/>
      <c r="LO47" s="23"/>
      <c r="LP47" s="23"/>
      <c r="LQ47" s="23"/>
      <c r="LR47" s="23"/>
      <c r="LS47" s="23"/>
      <c r="LT47" s="23"/>
      <c r="LU47" s="23"/>
      <c r="LV47" s="23"/>
      <c r="LW47" s="23"/>
      <c r="LX47" s="23"/>
      <c r="LY47" s="23"/>
      <c r="LZ47" s="23"/>
      <c r="MA47" s="23"/>
      <c r="MB47" s="23"/>
      <c r="MC47" s="23"/>
      <c r="MD47" s="23"/>
      <c r="ME47" s="23"/>
      <c r="MF47" s="23"/>
      <c r="MG47" s="23"/>
      <c r="MH47" s="23"/>
      <c r="MI47" s="23"/>
      <c r="MJ47" s="23"/>
      <c r="MK47" s="23"/>
      <c r="ML47" s="23"/>
      <c r="MM47" s="23"/>
      <c r="MN47" s="23"/>
      <c r="MO47" s="23"/>
      <c r="MP47" s="23"/>
      <c r="MQ47" s="23"/>
      <c r="MR47" s="23"/>
      <c r="MS47" s="23"/>
      <c r="MT47" s="23"/>
      <c r="MU47" s="23"/>
      <c r="MV47" s="23"/>
      <c r="MW47" s="23"/>
      <c r="MX47" s="23"/>
      <c r="MY47" s="23"/>
      <c r="MZ47" s="23"/>
      <c r="NA47" s="23"/>
      <c r="NB47" s="23"/>
      <c r="NC47" s="23"/>
      <c r="ND47" s="23"/>
      <c r="NE47" s="23"/>
      <c r="NF47" s="23"/>
      <c r="NG47" s="23"/>
      <c r="NH47" s="23"/>
      <c r="NI47" s="23"/>
      <c r="NJ47" s="23"/>
      <c r="NK47" s="23"/>
      <c r="NL47" s="23"/>
      <c r="NM47" s="23"/>
      <c r="NN47" s="23"/>
      <c r="NO47" s="23"/>
      <c r="NP47" s="23"/>
      <c r="NQ47" s="23"/>
      <c r="NR47" s="23"/>
      <c r="NS47" s="23"/>
      <c r="NT47" s="23"/>
      <c r="NU47" s="23"/>
      <c r="NV47" s="23"/>
      <c r="NW47" s="23"/>
      <c r="NX47" s="23"/>
      <c r="NY47" s="23"/>
      <c r="NZ47" s="23"/>
      <c r="OA47" s="23"/>
      <c r="OB47" s="23"/>
      <c r="OC47" s="23"/>
      <c r="OD47" s="23"/>
      <c r="OE47" s="23"/>
      <c r="OF47" s="23"/>
      <c r="OG47" s="23"/>
      <c r="OH47" s="23"/>
      <c r="OI47" s="23"/>
      <c r="OJ47" s="23"/>
      <c r="OK47" s="23"/>
      <c r="OL47" s="23"/>
      <c r="OM47" s="23"/>
      <c r="ON47" s="23"/>
      <c r="OO47" s="23"/>
      <c r="OP47" s="23"/>
      <c r="OQ47" s="23"/>
      <c r="OR47" s="23"/>
      <c r="OS47" s="23"/>
      <c r="OT47" s="23"/>
      <c r="OU47" s="23"/>
      <c r="OV47" s="23"/>
      <c r="OW47" s="23"/>
      <c r="OX47" s="23"/>
      <c r="OY47" s="23"/>
      <c r="OZ47" s="23"/>
      <c r="PA47" s="23"/>
      <c r="PB47" s="23"/>
      <c r="PC47" s="23"/>
      <c r="PD47" s="23"/>
      <c r="PE47" s="23"/>
      <c r="PF47" s="23"/>
      <c r="PG47" s="23"/>
      <c r="PH47" s="23"/>
      <c r="PI47" s="23"/>
      <c r="PJ47" s="23"/>
      <c r="PK47" s="23"/>
      <c r="PL47" s="23"/>
      <c r="PM47" s="23"/>
      <c r="PN47" s="23"/>
      <c r="PO47" s="23"/>
      <c r="PP47" s="23"/>
      <c r="PQ47" s="23"/>
      <c r="PR47" s="23"/>
      <c r="PS47" s="23"/>
      <c r="PT47" s="23"/>
      <c r="PU47" s="23"/>
      <c r="PV47" s="23"/>
      <c r="PW47" s="23"/>
      <c r="PX47" s="23"/>
      <c r="PY47" s="23"/>
      <c r="PZ47" s="23"/>
      <c r="QA47" s="23"/>
      <c r="QB47" s="23"/>
      <c r="QC47" s="23"/>
      <c r="QD47" s="23"/>
      <c r="QE47" s="23"/>
      <c r="QF47" s="23"/>
      <c r="QG47" s="23"/>
      <c r="QH47" s="23"/>
      <c r="QI47" s="23"/>
      <c r="QJ47" s="23"/>
      <c r="QK47" s="23"/>
      <c r="QL47" s="23"/>
      <c r="QM47" s="23"/>
      <c r="QN47" s="23"/>
      <c r="QO47" s="23"/>
      <c r="QP47" s="23"/>
      <c r="QQ47" s="23"/>
      <c r="QR47" s="23"/>
      <c r="QS47" s="23"/>
      <c r="QT47" s="23"/>
      <c r="QU47" s="23"/>
      <c r="QV47" s="23"/>
      <c r="QW47" s="23"/>
      <c r="QX47" s="23"/>
      <c r="QY47" s="23"/>
      <c r="QZ47" s="23"/>
      <c r="RA47" s="23"/>
      <c r="RB47" s="23"/>
      <c r="RC47" s="23"/>
      <c r="RD47" s="23"/>
      <c r="RE47" s="23"/>
      <c r="RF47" s="23"/>
      <c r="RG47" s="23"/>
      <c r="RH47" s="23"/>
      <c r="RI47" s="23"/>
      <c r="RJ47" s="23"/>
      <c r="RK47" s="23"/>
      <c r="RL47" s="23"/>
      <c r="RM47" s="23"/>
      <c r="RN47" s="23"/>
      <c r="RO47" s="23"/>
      <c r="RP47" s="23"/>
      <c r="RQ47" s="23"/>
      <c r="RR47" s="23"/>
      <c r="RS47" s="23"/>
      <c r="RT47" s="23"/>
      <c r="RU47" s="23"/>
      <c r="RV47" s="23"/>
      <c r="RW47" s="23"/>
      <c r="RX47" s="23"/>
      <c r="RY47" s="23"/>
      <c r="RZ47" s="23"/>
      <c r="SA47" s="23"/>
      <c r="SB47" s="23"/>
      <c r="SC47" s="23"/>
      <c r="SD47" s="23"/>
      <c r="SE47" s="23"/>
      <c r="SF47" s="23"/>
      <c r="SG47" s="23"/>
      <c r="SH47" s="23"/>
      <c r="SI47" s="23"/>
      <c r="SJ47" s="23"/>
      <c r="SK47" s="23"/>
      <c r="SL47" s="23"/>
      <c r="SM47" s="23"/>
      <c r="SN47" s="23"/>
      <c r="SO47" s="23"/>
      <c r="SP47" s="23"/>
      <c r="SQ47" s="23"/>
      <c r="SR47" s="23"/>
      <c r="SS47" s="23"/>
      <c r="ST47" s="23"/>
      <c r="SU47" s="23"/>
      <c r="SV47" s="23"/>
      <c r="SW47" s="23"/>
      <c r="SX47" s="23"/>
      <c r="SY47" s="23"/>
      <c r="SZ47" s="23"/>
      <c r="TA47" s="23"/>
      <c r="TB47" s="23"/>
      <c r="TC47" s="23"/>
      <c r="TD47" s="23"/>
      <c r="TE47" s="23"/>
      <c r="TF47" s="23"/>
      <c r="TG47" s="23"/>
      <c r="TH47" s="23"/>
      <c r="TI47" s="23"/>
      <c r="TJ47" s="23"/>
      <c r="TK47" s="23"/>
      <c r="TL47" s="23"/>
      <c r="TM47" s="23"/>
      <c r="TN47" s="23"/>
      <c r="TO47" s="23"/>
      <c r="TP47" s="23"/>
      <c r="TQ47" s="23"/>
      <c r="TR47" s="23"/>
      <c r="TS47" s="23"/>
      <c r="TT47" s="23"/>
      <c r="TU47" s="23"/>
      <c r="TV47" s="23"/>
      <c r="TW47" s="23"/>
      <c r="TX47" s="23"/>
      <c r="TY47" s="23"/>
      <c r="TZ47" s="23"/>
      <c r="UA47" s="23"/>
      <c r="UB47" s="23"/>
      <c r="UC47" s="23"/>
      <c r="UD47" s="23"/>
      <c r="UE47" s="23"/>
      <c r="UF47" s="23"/>
      <c r="UG47" s="23"/>
      <c r="UH47" s="23"/>
      <c r="UI47" s="23"/>
      <c r="UJ47" s="23"/>
      <c r="UK47" s="23"/>
      <c r="UL47" s="23"/>
      <c r="UM47" s="23"/>
      <c r="UN47" s="23"/>
      <c r="UO47" s="23"/>
      <c r="UP47" s="23"/>
      <c r="UQ47" s="23"/>
      <c r="UR47" s="23"/>
      <c r="US47" s="23"/>
      <c r="UT47" s="23"/>
      <c r="UU47" s="23"/>
      <c r="UV47" s="23"/>
      <c r="UW47" s="23"/>
      <c r="UX47" s="23"/>
      <c r="UY47" s="23"/>
      <c r="UZ47" s="23"/>
      <c r="VA47" s="23"/>
      <c r="VB47" s="23"/>
      <c r="VC47" s="23"/>
      <c r="VD47" s="23"/>
      <c r="VE47" s="23"/>
      <c r="VF47" s="23"/>
      <c r="VG47" s="23"/>
      <c r="VH47" s="23"/>
      <c r="VI47" s="23"/>
      <c r="VJ47" s="23"/>
      <c r="VK47" s="23"/>
      <c r="VL47" s="23"/>
      <c r="VM47" s="23"/>
      <c r="VN47" s="23"/>
      <c r="VO47" s="23"/>
      <c r="VP47" s="23"/>
      <c r="VQ47" s="23"/>
      <c r="VR47" s="23"/>
      <c r="VS47" s="23"/>
      <c r="VT47" s="23"/>
      <c r="VU47" s="23"/>
      <c r="VV47" s="23"/>
      <c r="VW47" s="23"/>
      <c r="VX47" s="23"/>
      <c r="VY47" s="23"/>
      <c r="VZ47" s="23"/>
      <c r="WA47" s="23"/>
      <c r="WB47" s="23"/>
      <c r="WC47" s="23"/>
      <c r="WD47" s="23"/>
      <c r="WE47" s="23"/>
      <c r="WF47" s="23"/>
      <c r="WG47" s="23"/>
      <c r="WH47" s="23"/>
      <c r="WI47" s="23"/>
      <c r="WJ47" s="23"/>
      <c r="WK47" s="23"/>
      <c r="WL47" s="23"/>
      <c r="WM47" s="23"/>
      <c r="WN47" s="23"/>
      <c r="WO47" s="23"/>
      <c r="WP47" s="23"/>
      <c r="WQ47" s="23"/>
      <c r="WR47" s="23"/>
      <c r="WS47" s="23"/>
      <c r="WT47" s="23"/>
      <c r="WU47" s="23"/>
      <c r="WV47" s="23"/>
      <c r="WW47" s="23"/>
      <c r="WX47" s="23"/>
      <c r="WY47" s="23"/>
      <c r="WZ47" s="23"/>
      <c r="XA47" s="23"/>
      <c r="XB47" s="23"/>
      <c r="XC47" s="23"/>
      <c r="XD47" s="23"/>
      <c r="XE47" s="23"/>
      <c r="XF47" s="23"/>
      <c r="XG47" s="23"/>
      <c r="XH47" s="23"/>
      <c r="XI47" s="23"/>
      <c r="XJ47" s="23"/>
      <c r="XK47" s="23"/>
      <c r="XL47" s="23"/>
      <c r="XM47" s="23"/>
      <c r="XN47" s="23"/>
      <c r="XO47" s="23"/>
      <c r="XP47" s="23"/>
      <c r="XQ47" s="23"/>
      <c r="XR47" s="23"/>
      <c r="XS47" s="23"/>
      <c r="XT47" s="23"/>
      <c r="XU47" s="23"/>
      <c r="XV47" s="23"/>
      <c r="XW47" s="23"/>
      <c r="XX47" s="23"/>
      <c r="XY47" s="23"/>
      <c r="XZ47" s="23"/>
      <c r="YA47" s="23"/>
      <c r="YB47" s="23"/>
      <c r="YC47" s="23"/>
      <c r="YD47" s="23"/>
      <c r="YE47" s="23"/>
      <c r="YF47" s="23"/>
      <c r="YG47" s="23"/>
      <c r="YH47" s="23"/>
      <c r="YI47" s="23"/>
      <c r="YJ47" s="23"/>
      <c r="YK47" s="23"/>
      <c r="YL47" s="23"/>
      <c r="YM47" s="23"/>
      <c r="YN47" s="23"/>
      <c r="YO47" s="23"/>
      <c r="YP47" s="23"/>
      <c r="YQ47" s="23"/>
      <c r="YR47" s="23"/>
      <c r="YS47" s="23"/>
      <c r="YT47" s="23"/>
      <c r="YU47" s="23"/>
      <c r="YV47" s="23"/>
      <c r="YW47" s="23"/>
      <c r="YX47" s="23"/>
      <c r="YY47" s="23"/>
      <c r="YZ47" s="23"/>
      <c r="ZA47" s="23"/>
      <c r="ZB47" s="23"/>
      <c r="ZC47" s="23"/>
      <c r="ZD47" s="23"/>
      <c r="ZE47" s="23"/>
      <c r="ZF47" s="23"/>
      <c r="ZG47" s="23"/>
      <c r="ZH47" s="23"/>
      <c r="ZI47" s="23"/>
      <c r="ZJ47" s="23"/>
      <c r="ZK47" s="23"/>
      <c r="ZL47" s="23"/>
      <c r="ZM47" s="23"/>
      <c r="ZN47" s="23"/>
      <c r="ZO47" s="23"/>
      <c r="ZP47" s="23"/>
      <c r="ZQ47" s="23"/>
      <c r="ZR47" s="23"/>
      <c r="ZS47" s="23"/>
      <c r="ZT47" s="23"/>
      <c r="ZU47" s="23"/>
      <c r="ZV47" s="23"/>
      <c r="ZW47" s="23"/>
      <c r="ZX47" s="23"/>
      <c r="ZY47" s="23"/>
      <c r="ZZ47" s="23"/>
      <c r="AAA47" s="23"/>
      <c r="AAB47" s="23"/>
      <c r="AAC47" s="23"/>
      <c r="AAD47" s="23"/>
      <c r="AAE47" s="23"/>
      <c r="AAF47" s="23"/>
      <c r="AAG47" s="23"/>
      <c r="AAH47" s="23"/>
      <c r="AAI47" s="23"/>
      <c r="AAJ47" s="23"/>
      <c r="AAK47" s="23"/>
      <c r="AAL47" s="23"/>
      <c r="AAM47" s="23"/>
      <c r="AAN47" s="23"/>
      <c r="AAO47" s="23"/>
      <c r="AAP47" s="23"/>
      <c r="AAQ47" s="23"/>
      <c r="AAR47" s="23"/>
      <c r="AAS47" s="23"/>
      <c r="AAT47" s="23"/>
      <c r="AAU47" s="23"/>
      <c r="AAV47" s="23"/>
      <c r="AAW47" s="23"/>
      <c r="AAX47" s="23"/>
      <c r="AAY47" s="23"/>
      <c r="AAZ47" s="23"/>
      <c r="ABA47" s="23"/>
      <c r="ABB47" s="23"/>
      <c r="ABC47" s="23"/>
      <c r="ABD47" s="23"/>
      <c r="ABE47" s="23"/>
      <c r="ABF47" s="23"/>
      <c r="ABG47" s="23"/>
      <c r="ABH47" s="23"/>
      <c r="ABI47" s="23"/>
      <c r="ABJ47" s="23"/>
      <c r="ABK47" s="23"/>
      <c r="ABL47" s="23"/>
      <c r="ABM47" s="23"/>
      <c r="ABN47" s="23"/>
      <c r="ABO47" s="23"/>
      <c r="ABP47" s="23"/>
      <c r="ABQ47" s="23"/>
      <c r="ABR47" s="23"/>
      <c r="ABS47" s="23"/>
      <c r="ABT47" s="23"/>
      <c r="ABU47" s="23"/>
      <c r="ABV47" s="23"/>
      <c r="ABW47" s="23"/>
      <c r="ABX47" s="23"/>
      <c r="ABY47" s="23"/>
      <c r="ABZ47" s="23"/>
      <c r="ACA47" s="23"/>
      <c r="ACB47" s="23"/>
      <c r="ACC47" s="23"/>
      <c r="ACD47" s="23"/>
      <c r="ACE47" s="23"/>
      <c r="ACF47" s="23"/>
      <c r="ACG47" s="23"/>
      <c r="ACH47" s="23"/>
      <c r="ACI47" s="23"/>
      <c r="ACJ47" s="23"/>
      <c r="ACK47" s="23"/>
      <c r="ACL47" s="23"/>
      <c r="ACM47" s="23"/>
      <c r="ACN47" s="23"/>
      <c r="ACO47" s="23"/>
      <c r="ACP47" s="23"/>
      <c r="ACQ47" s="23"/>
      <c r="ACR47" s="23"/>
      <c r="ACS47" s="23"/>
      <c r="ACT47" s="23"/>
      <c r="ACU47" s="23"/>
      <c r="ACV47" s="23"/>
      <c r="ACW47" s="23"/>
      <c r="ACX47" s="23"/>
      <c r="ACY47" s="23"/>
      <c r="ACZ47" s="23"/>
      <c r="ADA47" s="23"/>
      <c r="ADB47" s="23"/>
      <c r="ADC47" s="23"/>
      <c r="ADD47" s="23"/>
      <c r="ADE47" s="23"/>
      <c r="ADF47" s="23"/>
      <c r="ADG47" s="23"/>
      <c r="ADH47" s="23"/>
      <c r="ADI47" s="23"/>
      <c r="ADJ47" s="23"/>
      <c r="ADK47" s="23"/>
      <c r="ADL47" s="23"/>
      <c r="ADM47" s="23"/>
      <c r="ADN47" s="23"/>
      <c r="ADO47" s="23"/>
      <c r="ADP47" s="23"/>
      <c r="ADQ47" s="23"/>
      <c r="ADR47" s="23"/>
      <c r="ADS47" s="23"/>
      <c r="ADT47" s="23"/>
      <c r="ADU47" s="23"/>
      <c r="ADV47" s="23"/>
      <c r="ADW47" s="23"/>
      <c r="ADX47" s="23"/>
      <c r="ADY47" s="23"/>
      <c r="ADZ47" s="23"/>
      <c r="AEA47" s="23"/>
      <c r="AEB47" s="23"/>
      <c r="AEC47" s="23"/>
      <c r="AED47" s="23"/>
      <c r="AEE47" s="23"/>
      <c r="AEF47" s="23"/>
      <c r="AEG47" s="23"/>
      <c r="AEH47" s="23"/>
      <c r="AEI47" s="23"/>
      <c r="AEJ47" s="23"/>
      <c r="AEK47" s="23"/>
      <c r="AEL47" s="23"/>
      <c r="AEM47" s="23"/>
      <c r="AEN47" s="23"/>
      <c r="AEO47" s="23"/>
      <c r="AEP47" s="23"/>
      <c r="AEQ47" s="23"/>
      <c r="AER47" s="23"/>
      <c r="AES47" s="23"/>
      <c r="AET47" s="23"/>
      <c r="AEU47" s="23"/>
      <c r="AEV47" s="23"/>
      <c r="AEW47" s="23"/>
      <c r="AEX47" s="23"/>
      <c r="AEY47" s="23"/>
      <c r="AEZ47" s="23"/>
      <c r="AFA47" s="23"/>
      <c r="AFB47" s="23"/>
      <c r="AFC47" s="23"/>
      <c r="AFD47" s="23"/>
      <c r="AFE47" s="23"/>
      <c r="AFF47" s="23"/>
      <c r="AFG47" s="23"/>
      <c r="AFH47" s="23"/>
      <c r="AFI47" s="23"/>
      <c r="AFJ47" s="23"/>
      <c r="AFK47" s="23"/>
      <c r="AFL47" s="23"/>
      <c r="AFM47" s="23"/>
      <c r="AFN47" s="23"/>
      <c r="AFO47" s="23"/>
      <c r="AFP47" s="23"/>
      <c r="AFQ47" s="23"/>
      <c r="AFR47" s="23"/>
      <c r="AFS47" s="23"/>
      <c r="AFT47" s="23"/>
      <c r="AFU47" s="23"/>
      <c r="AFV47" s="23"/>
      <c r="AFW47" s="23"/>
      <c r="AFX47" s="23"/>
      <c r="AFY47" s="23"/>
      <c r="AFZ47" s="23"/>
      <c r="AGA47" s="23"/>
      <c r="AGB47" s="23"/>
      <c r="AGC47" s="23"/>
      <c r="AGD47" s="23"/>
      <c r="AGE47" s="23"/>
      <c r="AGF47" s="23"/>
      <c r="AGG47" s="23"/>
      <c r="AGH47" s="23"/>
      <c r="AGI47" s="23"/>
      <c r="AGJ47" s="23"/>
      <c r="AGK47" s="23"/>
      <c r="AGL47" s="23"/>
      <c r="AGM47" s="23"/>
      <c r="AGN47" s="23"/>
      <c r="AGO47" s="23"/>
      <c r="AGP47" s="23"/>
      <c r="AGQ47" s="23"/>
      <c r="AGR47" s="23"/>
      <c r="AGS47" s="23"/>
      <c r="AGT47" s="23"/>
      <c r="AGU47" s="23"/>
      <c r="AGV47" s="23"/>
      <c r="AGW47" s="23"/>
      <c r="AGX47" s="23"/>
      <c r="AGY47" s="23"/>
      <c r="AGZ47" s="23"/>
      <c r="AHA47" s="23"/>
      <c r="AHB47" s="23"/>
      <c r="AHC47" s="23"/>
      <c r="AHD47" s="23"/>
      <c r="AHE47" s="23"/>
      <c r="AHF47" s="23"/>
      <c r="AHG47" s="23"/>
      <c r="AHH47" s="23"/>
      <c r="AHI47" s="23"/>
      <c r="AHJ47" s="23"/>
      <c r="AHK47" s="23"/>
      <c r="AHL47" s="23"/>
      <c r="AHM47" s="23"/>
      <c r="AHN47" s="23"/>
      <c r="AHO47" s="23"/>
      <c r="AHP47" s="23"/>
      <c r="AHQ47" s="23"/>
      <c r="AHR47" s="23"/>
      <c r="AHS47" s="23"/>
      <c r="AHT47" s="23"/>
      <c r="AHU47" s="23"/>
      <c r="AHV47" s="23"/>
      <c r="AHW47" s="23"/>
      <c r="AHX47" s="23"/>
      <c r="AHY47" s="23"/>
      <c r="AHZ47" s="23"/>
      <c r="AIA47" s="23"/>
      <c r="AIB47" s="23"/>
      <c r="AIC47" s="23"/>
      <c r="AID47" s="23"/>
      <c r="AIE47" s="23"/>
      <c r="AIF47" s="23"/>
      <c r="AIG47" s="23"/>
      <c r="AIH47" s="23"/>
      <c r="AII47" s="23"/>
      <c r="AIJ47" s="23"/>
      <c r="AIK47" s="23"/>
      <c r="AIL47" s="23"/>
      <c r="AIM47" s="23"/>
      <c r="AIN47" s="23"/>
      <c r="AIO47" s="23"/>
      <c r="AIP47" s="23"/>
      <c r="AIQ47" s="23"/>
      <c r="AIR47" s="23"/>
      <c r="AIS47" s="23"/>
      <c r="AIT47" s="23"/>
      <c r="AIU47" s="23"/>
      <c r="AIV47" s="23"/>
      <c r="AIW47" s="23"/>
      <c r="AIX47" s="23"/>
      <c r="AIY47" s="23"/>
      <c r="AIZ47" s="23"/>
      <c r="AJA47" s="23"/>
      <c r="AJB47" s="23"/>
      <c r="AJC47" s="23"/>
      <c r="AJD47" s="23"/>
      <c r="AJE47" s="23"/>
      <c r="AJF47" s="23"/>
      <c r="AJG47" s="23"/>
      <c r="AJH47" s="23"/>
      <c r="AJI47" s="23"/>
      <c r="AJJ47" s="23"/>
      <c r="AJK47" s="23"/>
      <c r="AJL47" s="23"/>
      <c r="AJM47" s="23"/>
      <c r="AJN47" s="23"/>
      <c r="AJO47" s="23"/>
      <c r="AJP47" s="23"/>
      <c r="AJQ47" s="23"/>
      <c r="AJR47" s="23"/>
      <c r="AJS47" s="23"/>
      <c r="AJT47" s="23"/>
      <c r="AJU47" s="23"/>
      <c r="AJV47" s="23"/>
      <c r="AJW47" s="23"/>
      <c r="AJX47" s="23"/>
      <c r="AJY47" s="23"/>
      <c r="AJZ47" s="23"/>
      <c r="AKA47" s="23"/>
      <c r="AKB47" s="23"/>
      <c r="AKC47" s="23"/>
      <c r="AKD47" s="23"/>
      <c r="AKE47" s="23"/>
      <c r="AKF47" s="23"/>
      <c r="AKG47" s="23"/>
      <c r="AKH47" s="23"/>
      <c r="AKI47" s="23"/>
      <c r="AKJ47" s="23"/>
      <c r="AKK47" s="23"/>
      <c r="AKL47" s="23"/>
      <c r="AKM47" s="23"/>
      <c r="AKN47" s="23"/>
      <c r="AKO47" s="23"/>
      <c r="AKP47" s="23"/>
      <c r="AKQ47" s="23"/>
      <c r="AKR47" s="23"/>
      <c r="AKS47" s="23"/>
      <c r="AKT47" s="23"/>
      <c r="AKU47" s="23"/>
      <c r="AKV47" s="23"/>
      <c r="AKW47" s="23"/>
      <c r="AKX47" s="23"/>
      <c r="AKY47" s="23"/>
      <c r="AKZ47" s="23"/>
      <c r="ALA47" s="23"/>
      <c r="ALB47" s="23"/>
      <c r="ALC47" s="23"/>
      <c r="ALD47" s="23"/>
      <c r="ALE47" s="23"/>
      <c r="ALF47" s="23"/>
      <c r="ALG47" s="23"/>
      <c r="ALH47" s="23"/>
      <c r="ALI47" s="23"/>
      <c r="ALJ47" s="23"/>
      <c r="ALK47" s="23"/>
      <c r="ALL47" s="23"/>
      <c r="ALM47" s="23"/>
      <c r="ALN47" s="23"/>
      <c r="ALO47" s="23"/>
      <c r="ALP47" s="23"/>
      <c r="ALQ47" s="23"/>
      <c r="ALR47" s="23"/>
      <c r="ALS47" s="23"/>
      <c r="ALT47" s="23"/>
      <c r="ALU47" s="23"/>
      <c r="ALV47" s="23"/>
      <c r="ALW47" s="23"/>
      <c r="ALX47" s="23"/>
      <c r="ALY47" s="23"/>
      <c r="ALZ47" s="23"/>
      <c r="AMA47" s="23"/>
      <c r="AMB47" s="23"/>
      <c r="AMC47" s="23"/>
      <c r="AMD47" s="23"/>
      <c r="AME47" s="23"/>
      <c r="AMF47" s="23"/>
      <c r="AMG47" s="23"/>
      <c r="AMH47" s="23"/>
      <c r="AMI47" s="23"/>
      <c r="AMJ47" s="23"/>
    </row>
    <row r="48" spans="1:1024" s="24" customFormat="1">
      <c r="A48" s="36" t="s">
        <v>37</v>
      </c>
      <c r="B48" s="36"/>
      <c r="C48" s="36"/>
      <c r="D48" s="36"/>
      <c r="E48" s="36"/>
      <c r="F48" s="36"/>
      <c r="G48" s="36"/>
      <c r="H48" s="36"/>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c r="FS48" s="23"/>
      <c r="FT48" s="23"/>
      <c r="FU48" s="23"/>
      <c r="FV48" s="23"/>
      <c r="FW48" s="23"/>
      <c r="FX48" s="23"/>
      <c r="FY48" s="23"/>
      <c r="FZ48" s="23"/>
      <c r="GA48" s="23"/>
      <c r="GB48" s="23"/>
      <c r="GC48" s="23"/>
      <c r="GD48" s="23"/>
      <c r="GE48" s="23"/>
      <c r="GF48" s="23"/>
      <c r="GG48" s="23"/>
      <c r="GH48" s="23"/>
      <c r="GI48" s="23"/>
      <c r="GJ48" s="23"/>
      <c r="GK48" s="23"/>
      <c r="GL48" s="23"/>
      <c r="GM48" s="23"/>
      <c r="GN48" s="23"/>
      <c r="GO48" s="23"/>
      <c r="GP48" s="23"/>
      <c r="GQ48" s="23"/>
      <c r="GR48" s="23"/>
      <c r="GS48" s="23"/>
      <c r="GT48" s="23"/>
      <c r="GU48" s="23"/>
      <c r="GV48" s="23"/>
      <c r="GW48" s="23"/>
      <c r="GX48" s="23"/>
      <c r="GY48" s="23"/>
      <c r="GZ48" s="23"/>
      <c r="HA48" s="23"/>
      <c r="HB48" s="23"/>
      <c r="HC48" s="23"/>
      <c r="HD48" s="23"/>
      <c r="HE48" s="23"/>
      <c r="HF48" s="23"/>
      <c r="HG48" s="23"/>
      <c r="HH48" s="23"/>
      <c r="HI48" s="23"/>
      <c r="HJ48" s="23"/>
      <c r="HK48" s="23"/>
      <c r="HL48" s="23"/>
      <c r="HM48" s="23"/>
      <c r="HN48" s="23"/>
      <c r="HO48" s="23"/>
      <c r="HP48" s="23"/>
      <c r="HQ48" s="23"/>
      <c r="HR48" s="23"/>
      <c r="HS48" s="23"/>
      <c r="HT48" s="23"/>
      <c r="HU48" s="23"/>
      <c r="HV48" s="23"/>
      <c r="HW48" s="23"/>
      <c r="HX48" s="23"/>
      <c r="HY48" s="23"/>
      <c r="HZ48" s="23"/>
      <c r="IA48" s="23"/>
      <c r="IB48" s="23"/>
      <c r="IC48" s="23"/>
      <c r="ID48" s="23"/>
      <c r="IE48" s="23"/>
      <c r="IF48" s="23"/>
      <c r="IG48" s="23"/>
      <c r="IH48" s="23"/>
      <c r="II48" s="23"/>
      <c r="IJ48" s="23"/>
      <c r="IK48" s="23"/>
      <c r="IL48" s="23"/>
      <c r="IM48" s="23"/>
      <c r="IN48" s="23"/>
      <c r="IO48" s="23"/>
      <c r="IP48" s="23"/>
      <c r="IQ48" s="23"/>
      <c r="IR48" s="23"/>
      <c r="IS48" s="23"/>
      <c r="IT48" s="23"/>
      <c r="IU48" s="23"/>
      <c r="IV48" s="23"/>
      <c r="IW48" s="23"/>
      <c r="IX48" s="23"/>
      <c r="IY48" s="23"/>
      <c r="IZ48" s="23"/>
      <c r="JA48" s="23"/>
      <c r="JB48" s="23"/>
      <c r="JC48" s="23"/>
      <c r="JD48" s="23"/>
      <c r="JE48" s="23"/>
      <c r="JF48" s="23"/>
      <c r="JG48" s="23"/>
      <c r="JH48" s="23"/>
      <c r="JI48" s="23"/>
      <c r="JJ48" s="23"/>
      <c r="JK48" s="23"/>
      <c r="JL48" s="23"/>
      <c r="JM48" s="23"/>
      <c r="JN48" s="23"/>
      <c r="JO48" s="23"/>
      <c r="JP48" s="23"/>
      <c r="JQ48" s="23"/>
      <c r="JR48" s="23"/>
      <c r="JS48" s="23"/>
      <c r="JT48" s="23"/>
      <c r="JU48" s="23"/>
      <c r="JV48" s="23"/>
      <c r="JW48" s="23"/>
      <c r="JX48" s="23"/>
      <c r="JY48" s="23"/>
      <c r="JZ48" s="23"/>
      <c r="KA48" s="23"/>
      <c r="KB48" s="23"/>
      <c r="KC48" s="23"/>
      <c r="KD48" s="23"/>
      <c r="KE48" s="23"/>
      <c r="KF48" s="23"/>
      <c r="KG48" s="23"/>
      <c r="KH48" s="23"/>
      <c r="KI48" s="23"/>
      <c r="KJ48" s="23"/>
      <c r="KK48" s="23"/>
      <c r="KL48" s="23"/>
      <c r="KM48" s="23"/>
      <c r="KN48" s="23"/>
      <c r="KO48" s="23"/>
      <c r="KP48" s="23"/>
      <c r="KQ48" s="23"/>
      <c r="KR48" s="23"/>
      <c r="KS48" s="23"/>
      <c r="KT48" s="23"/>
      <c r="KU48" s="23"/>
      <c r="KV48" s="23"/>
      <c r="KW48" s="23"/>
      <c r="KX48" s="23"/>
      <c r="KY48" s="23"/>
      <c r="KZ48" s="23"/>
      <c r="LA48" s="23"/>
      <c r="LB48" s="23"/>
      <c r="LC48" s="23"/>
      <c r="LD48" s="23"/>
      <c r="LE48" s="23"/>
      <c r="LF48" s="23"/>
      <c r="LG48" s="23"/>
      <c r="LH48" s="23"/>
      <c r="LI48" s="23"/>
      <c r="LJ48" s="23"/>
      <c r="LK48" s="23"/>
      <c r="LL48" s="23"/>
      <c r="LM48" s="23"/>
      <c r="LN48" s="23"/>
      <c r="LO48" s="23"/>
      <c r="LP48" s="23"/>
      <c r="LQ48" s="23"/>
      <c r="LR48" s="23"/>
      <c r="LS48" s="23"/>
      <c r="LT48" s="23"/>
      <c r="LU48" s="23"/>
      <c r="LV48" s="23"/>
      <c r="LW48" s="23"/>
      <c r="LX48" s="23"/>
      <c r="LY48" s="23"/>
      <c r="LZ48" s="23"/>
      <c r="MA48" s="23"/>
      <c r="MB48" s="23"/>
      <c r="MC48" s="23"/>
      <c r="MD48" s="23"/>
      <c r="ME48" s="23"/>
      <c r="MF48" s="23"/>
      <c r="MG48" s="23"/>
      <c r="MH48" s="23"/>
      <c r="MI48" s="23"/>
      <c r="MJ48" s="23"/>
      <c r="MK48" s="23"/>
      <c r="ML48" s="23"/>
      <c r="MM48" s="23"/>
      <c r="MN48" s="23"/>
      <c r="MO48" s="23"/>
      <c r="MP48" s="23"/>
      <c r="MQ48" s="23"/>
      <c r="MR48" s="23"/>
      <c r="MS48" s="23"/>
      <c r="MT48" s="23"/>
      <c r="MU48" s="23"/>
      <c r="MV48" s="23"/>
      <c r="MW48" s="23"/>
      <c r="MX48" s="23"/>
      <c r="MY48" s="23"/>
      <c r="MZ48" s="23"/>
      <c r="NA48" s="23"/>
      <c r="NB48" s="23"/>
      <c r="NC48" s="23"/>
      <c r="ND48" s="23"/>
      <c r="NE48" s="23"/>
      <c r="NF48" s="23"/>
      <c r="NG48" s="23"/>
      <c r="NH48" s="23"/>
      <c r="NI48" s="23"/>
      <c r="NJ48" s="23"/>
      <c r="NK48" s="23"/>
      <c r="NL48" s="23"/>
      <c r="NM48" s="23"/>
      <c r="NN48" s="23"/>
      <c r="NO48" s="23"/>
      <c r="NP48" s="23"/>
      <c r="NQ48" s="23"/>
      <c r="NR48" s="23"/>
      <c r="NS48" s="23"/>
      <c r="NT48" s="23"/>
      <c r="NU48" s="23"/>
      <c r="NV48" s="23"/>
      <c r="NW48" s="23"/>
      <c r="NX48" s="23"/>
      <c r="NY48" s="23"/>
      <c r="NZ48" s="23"/>
      <c r="OA48" s="23"/>
      <c r="OB48" s="23"/>
      <c r="OC48" s="23"/>
      <c r="OD48" s="23"/>
      <c r="OE48" s="23"/>
      <c r="OF48" s="23"/>
      <c r="OG48" s="23"/>
      <c r="OH48" s="23"/>
      <c r="OI48" s="23"/>
      <c r="OJ48" s="23"/>
      <c r="OK48" s="23"/>
      <c r="OL48" s="23"/>
      <c r="OM48" s="23"/>
      <c r="ON48" s="23"/>
      <c r="OO48" s="23"/>
      <c r="OP48" s="23"/>
      <c r="OQ48" s="23"/>
      <c r="OR48" s="23"/>
      <c r="OS48" s="23"/>
      <c r="OT48" s="23"/>
      <c r="OU48" s="23"/>
      <c r="OV48" s="23"/>
      <c r="OW48" s="23"/>
      <c r="OX48" s="23"/>
      <c r="OY48" s="23"/>
      <c r="OZ48" s="23"/>
      <c r="PA48" s="23"/>
      <c r="PB48" s="23"/>
      <c r="PC48" s="23"/>
      <c r="PD48" s="23"/>
      <c r="PE48" s="23"/>
      <c r="PF48" s="23"/>
      <c r="PG48" s="23"/>
      <c r="PH48" s="23"/>
      <c r="PI48" s="23"/>
      <c r="PJ48" s="23"/>
      <c r="PK48" s="23"/>
      <c r="PL48" s="23"/>
      <c r="PM48" s="23"/>
      <c r="PN48" s="23"/>
      <c r="PO48" s="23"/>
      <c r="PP48" s="23"/>
      <c r="PQ48" s="23"/>
      <c r="PR48" s="23"/>
      <c r="PS48" s="23"/>
      <c r="PT48" s="23"/>
      <c r="PU48" s="23"/>
      <c r="PV48" s="23"/>
      <c r="PW48" s="23"/>
      <c r="PX48" s="23"/>
      <c r="PY48" s="23"/>
      <c r="PZ48" s="23"/>
      <c r="QA48" s="23"/>
      <c r="QB48" s="23"/>
      <c r="QC48" s="23"/>
      <c r="QD48" s="23"/>
      <c r="QE48" s="23"/>
      <c r="QF48" s="23"/>
      <c r="QG48" s="23"/>
      <c r="QH48" s="23"/>
      <c r="QI48" s="23"/>
      <c r="QJ48" s="23"/>
      <c r="QK48" s="23"/>
      <c r="QL48" s="23"/>
      <c r="QM48" s="23"/>
      <c r="QN48" s="23"/>
      <c r="QO48" s="23"/>
      <c r="QP48" s="23"/>
      <c r="QQ48" s="23"/>
      <c r="QR48" s="23"/>
      <c r="QS48" s="23"/>
      <c r="QT48" s="23"/>
      <c r="QU48" s="23"/>
      <c r="QV48" s="23"/>
      <c r="QW48" s="23"/>
      <c r="QX48" s="23"/>
      <c r="QY48" s="23"/>
      <c r="QZ48" s="23"/>
      <c r="RA48" s="23"/>
      <c r="RB48" s="23"/>
      <c r="RC48" s="23"/>
      <c r="RD48" s="23"/>
      <c r="RE48" s="23"/>
      <c r="RF48" s="23"/>
      <c r="RG48" s="23"/>
      <c r="RH48" s="23"/>
      <c r="RI48" s="23"/>
      <c r="RJ48" s="23"/>
      <c r="RK48" s="23"/>
      <c r="RL48" s="23"/>
      <c r="RM48" s="23"/>
      <c r="RN48" s="23"/>
      <c r="RO48" s="23"/>
      <c r="RP48" s="23"/>
      <c r="RQ48" s="23"/>
      <c r="RR48" s="23"/>
      <c r="RS48" s="23"/>
      <c r="RT48" s="23"/>
      <c r="RU48" s="23"/>
      <c r="RV48" s="23"/>
      <c r="RW48" s="23"/>
      <c r="RX48" s="23"/>
      <c r="RY48" s="23"/>
      <c r="RZ48" s="23"/>
      <c r="SA48" s="23"/>
      <c r="SB48" s="23"/>
      <c r="SC48" s="23"/>
      <c r="SD48" s="23"/>
      <c r="SE48" s="23"/>
      <c r="SF48" s="23"/>
      <c r="SG48" s="23"/>
      <c r="SH48" s="23"/>
      <c r="SI48" s="23"/>
      <c r="SJ48" s="23"/>
      <c r="SK48" s="23"/>
      <c r="SL48" s="23"/>
      <c r="SM48" s="23"/>
      <c r="SN48" s="23"/>
      <c r="SO48" s="23"/>
      <c r="SP48" s="23"/>
      <c r="SQ48" s="23"/>
      <c r="SR48" s="23"/>
      <c r="SS48" s="23"/>
      <c r="ST48" s="23"/>
      <c r="SU48" s="23"/>
      <c r="SV48" s="23"/>
      <c r="SW48" s="23"/>
      <c r="SX48" s="23"/>
      <c r="SY48" s="23"/>
      <c r="SZ48" s="23"/>
      <c r="TA48" s="23"/>
      <c r="TB48" s="23"/>
      <c r="TC48" s="23"/>
      <c r="TD48" s="23"/>
      <c r="TE48" s="23"/>
      <c r="TF48" s="23"/>
      <c r="TG48" s="23"/>
      <c r="TH48" s="23"/>
      <c r="TI48" s="23"/>
      <c r="TJ48" s="23"/>
      <c r="TK48" s="23"/>
      <c r="TL48" s="23"/>
      <c r="TM48" s="23"/>
      <c r="TN48" s="23"/>
      <c r="TO48" s="23"/>
      <c r="TP48" s="23"/>
      <c r="TQ48" s="23"/>
      <c r="TR48" s="23"/>
      <c r="TS48" s="23"/>
      <c r="TT48" s="23"/>
      <c r="TU48" s="23"/>
      <c r="TV48" s="23"/>
      <c r="TW48" s="23"/>
      <c r="TX48" s="23"/>
      <c r="TY48" s="23"/>
      <c r="TZ48" s="23"/>
      <c r="UA48" s="23"/>
      <c r="UB48" s="23"/>
      <c r="UC48" s="23"/>
      <c r="UD48" s="23"/>
      <c r="UE48" s="23"/>
      <c r="UF48" s="23"/>
      <c r="UG48" s="23"/>
      <c r="UH48" s="23"/>
      <c r="UI48" s="23"/>
      <c r="UJ48" s="23"/>
      <c r="UK48" s="23"/>
      <c r="UL48" s="23"/>
      <c r="UM48" s="23"/>
      <c r="UN48" s="23"/>
      <c r="UO48" s="23"/>
      <c r="UP48" s="23"/>
      <c r="UQ48" s="23"/>
      <c r="UR48" s="23"/>
      <c r="US48" s="23"/>
      <c r="UT48" s="23"/>
      <c r="UU48" s="23"/>
      <c r="UV48" s="23"/>
      <c r="UW48" s="23"/>
      <c r="UX48" s="23"/>
      <c r="UY48" s="23"/>
      <c r="UZ48" s="23"/>
      <c r="VA48" s="23"/>
      <c r="VB48" s="23"/>
      <c r="VC48" s="23"/>
      <c r="VD48" s="23"/>
      <c r="VE48" s="23"/>
      <c r="VF48" s="23"/>
      <c r="VG48" s="23"/>
      <c r="VH48" s="23"/>
      <c r="VI48" s="23"/>
      <c r="VJ48" s="23"/>
      <c r="VK48" s="23"/>
      <c r="VL48" s="23"/>
      <c r="VM48" s="23"/>
      <c r="VN48" s="23"/>
      <c r="VO48" s="23"/>
      <c r="VP48" s="23"/>
      <c r="VQ48" s="23"/>
      <c r="VR48" s="23"/>
      <c r="VS48" s="23"/>
      <c r="VT48" s="23"/>
      <c r="VU48" s="23"/>
      <c r="VV48" s="23"/>
      <c r="VW48" s="23"/>
      <c r="VX48" s="23"/>
      <c r="VY48" s="23"/>
      <c r="VZ48" s="23"/>
      <c r="WA48" s="23"/>
      <c r="WB48" s="23"/>
      <c r="WC48" s="23"/>
      <c r="WD48" s="23"/>
      <c r="WE48" s="23"/>
      <c r="WF48" s="23"/>
      <c r="WG48" s="23"/>
      <c r="WH48" s="23"/>
      <c r="WI48" s="23"/>
      <c r="WJ48" s="23"/>
      <c r="WK48" s="23"/>
      <c r="WL48" s="23"/>
      <c r="WM48" s="23"/>
      <c r="WN48" s="23"/>
      <c r="WO48" s="23"/>
      <c r="WP48" s="23"/>
      <c r="WQ48" s="23"/>
      <c r="WR48" s="23"/>
      <c r="WS48" s="23"/>
      <c r="WT48" s="23"/>
      <c r="WU48" s="23"/>
      <c r="WV48" s="23"/>
      <c r="WW48" s="23"/>
      <c r="WX48" s="23"/>
      <c r="WY48" s="23"/>
      <c r="WZ48" s="23"/>
      <c r="XA48" s="23"/>
      <c r="XB48" s="23"/>
      <c r="XC48" s="23"/>
      <c r="XD48" s="23"/>
      <c r="XE48" s="23"/>
      <c r="XF48" s="23"/>
      <c r="XG48" s="23"/>
      <c r="XH48" s="23"/>
      <c r="XI48" s="23"/>
      <c r="XJ48" s="23"/>
      <c r="XK48" s="23"/>
      <c r="XL48" s="23"/>
      <c r="XM48" s="23"/>
      <c r="XN48" s="23"/>
      <c r="XO48" s="23"/>
      <c r="XP48" s="23"/>
      <c r="XQ48" s="23"/>
      <c r="XR48" s="23"/>
      <c r="XS48" s="23"/>
      <c r="XT48" s="23"/>
      <c r="XU48" s="23"/>
      <c r="XV48" s="23"/>
      <c r="XW48" s="23"/>
      <c r="XX48" s="23"/>
      <c r="XY48" s="23"/>
      <c r="XZ48" s="23"/>
      <c r="YA48" s="23"/>
      <c r="YB48" s="23"/>
      <c r="YC48" s="23"/>
      <c r="YD48" s="23"/>
      <c r="YE48" s="23"/>
      <c r="YF48" s="23"/>
      <c r="YG48" s="23"/>
      <c r="YH48" s="23"/>
      <c r="YI48" s="23"/>
      <c r="YJ48" s="23"/>
      <c r="YK48" s="23"/>
      <c r="YL48" s="23"/>
      <c r="YM48" s="23"/>
      <c r="YN48" s="23"/>
      <c r="YO48" s="23"/>
      <c r="YP48" s="23"/>
      <c r="YQ48" s="23"/>
      <c r="YR48" s="23"/>
      <c r="YS48" s="23"/>
      <c r="YT48" s="23"/>
      <c r="YU48" s="23"/>
      <c r="YV48" s="23"/>
      <c r="YW48" s="23"/>
      <c r="YX48" s="23"/>
      <c r="YY48" s="23"/>
      <c r="YZ48" s="23"/>
      <c r="ZA48" s="23"/>
      <c r="ZB48" s="23"/>
      <c r="ZC48" s="23"/>
      <c r="ZD48" s="23"/>
      <c r="ZE48" s="23"/>
      <c r="ZF48" s="23"/>
      <c r="ZG48" s="23"/>
      <c r="ZH48" s="23"/>
      <c r="ZI48" s="23"/>
      <c r="ZJ48" s="23"/>
      <c r="ZK48" s="23"/>
      <c r="ZL48" s="23"/>
      <c r="ZM48" s="23"/>
      <c r="ZN48" s="23"/>
      <c r="ZO48" s="23"/>
      <c r="ZP48" s="23"/>
      <c r="ZQ48" s="23"/>
      <c r="ZR48" s="23"/>
      <c r="ZS48" s="23"/>
      <c r="ZT48" s="23"/>
      <c r="ZU48" s="23"/>
      <c r="ZV48" s="23"/>
      <c r="ZW48" s="23"/>
      <c r="ZX48" s="23"/>
      <c r="ZY48" s="23"/>
      <c r="ZZ48" s="23"/>
      <c r="AAA48" s="23"/>
      <c r="AAB48" s="23"/>
      <c r="AAC48" s="23"/>
      <c r="AAD48" s="23"/>
      <c r="AAE48" s="23"/>
      <c r="AAF48" s="23"/>
      <c r="AAG48" s="23"/>
      <c r="AAH48" s="23"/>
      <c r="AAI48" s="23"/>
      <c r="AAJ48" s="23"/>
      <c r="AAK48" s="23"/>
      <c r="AAL48" s="23"/>
      <c r="AAM48" s="23"/>
      <c r="AAN48" s="23"/>
      <c r="AAO48" s="23"/>
      <c r="AAP48" s="23"/>
      <c r="AAQ48" s="23"/>
      <c r="AAR48" s="23"/>
      <c r="AAS48" s="23"/>
      <c r="AAT48" s="23"/>
      <c r="AAU48" s="23"/>
      <c r="AAV48" s="23"/>
      <c r="AAW48" s="23"/>
      <c r="AAX48" s="23"/>
      <c r="AAY48" s="23"/>
      <c r="AAZ48" s="23"/>
      <c r="ABA48" s="23"/>
      <c r="ABB48" s="23"/>
      <c r="ABC48" s="23"/>
      <c r="ABD48" s="23"/>
      <c r="ABE48" s="23"/>
      <c r="ABF48" s="23"/>
      <c r="ABG48" s="23"/>
      <c r="ABH48" s="23"/>
      <c r="ABI48" s="23"/>
      <c r="ABJ48" s="23"/>
      <c r="ABK48" s="23"/>
      <c r="ABL48" s="23"/>
      <c r="ABM48" s="23"/>
      <c r="ABN48" s="23"/>
      <c r="ABO48" s="23"/>
      <c r="ABP48" s="23"/>
      <c r="ABQ48" s="23"/>
      <c r="ABR48" s="23"/>
      <c r="ABS48" s="23"/>
      <c r="ABT48" s="23"/>
      <c r="ABU48" s="23"/>
      <c r="ABV48" s="23"/>
      <c r="ABW48" s="23"/>
      <c r="ABX48" s="23"/>
      <c r="ABY48" s="23"/>
      <c r="ABZ48" s="23"/>
      <c r="ACA48" s="23"/>
      <c r="ACB48" s="23"/>
      <c r="ACC48" s="23"/>
      <c r="ACD48" s="23"/>
      <c r="ACE48" s="23"/>
      <c r="ACF48" s="23"/>
      <c r="ACG48" s="23"/>
      <c r="ACH48" s="23"/>
      <c r="ACI48" s="23"/>
      <c r="ACJ48" s="23"/>
      <c r="ACK48" s="23"/>
      <c r="ACL48" s="23"/>
      <c r="ACM48" s="23"/>
      <c r="ACN48" s="23"/>
      <c r="ACO48" s="23"/>
      <c r="ACP48" s="23"/>
      <c r="ACQ48" s="23"/>
      <c r="ACR48" s="23"/>
      <c r="ACS48" s="23"/>
      <c r="ACT48" s="23"/>
      <c r="ACU48" s="23"/>
      <c r="ACV48" s="23"/>
      <c r="ACW48" s="23"/>
      <c r="ACX48" s="23"/>
      <c r="ACY48" s="23"/>
      <c r="ACZ48" s="23"/>
      <c r="ADA48" s="23"/>
      <c r="ADB48" s="23"/>
      <c r="ADC48" s="23"/>
      <c r="ADD48" s="23"/>
      <c r="ADE48" s="23"/>
      <c r="ADF48" s="23"/>
      <c r="ADG48" s="23"/>
      <c r="ADH48" s="23"/>
      <c r="ADI48" s="23"/>
      <c r="ADJ48" s="23"/>
      <c r="ADK48" s="23"/>
      <c r="ADL48" s="23"/>
      <c r="ADM48" s="23"/>
      <c r="ADN48" s="23"/>
      <c r="ADO48" s="23"/>
      <c r="ADP48" s="23"/>
      <c r="ADQ48" s="23"/>
      <c r="ADR48" s="23"/>
      <c r="ADS48" s="23"/>
      <c r="ADT48" s="23"/>
      <c r="ADU48" s="23"/>
      <c r="ADV48" s="23"/>
      <c r="ADW48" s="23"/>
      <c r="ADX48" s="23"/>
      <c r="ADY48" s="23"/>
      <c r="ADZ48" s="23"/>
      <c r="AEA48" s="23"/>
      <c r="AEB48" s="23"/>
      <c r="AEC48" s="23"/>
      <c r="AED48" s="23"/>
      <c r="AEE48" s="23"/>
      <c r="AEF48" s="23"/>
      <c r="AEG48" s="23"/>
      <c r="AEH48" s="23"/>
      <c r="AEI48" s="23"/>
      <c r="AEJ48" s="23"/>
      <c r="AEK48" s="23"/>
      <c r="AEL48" s="23"/>
      <c r="AEM48" s="23"/>
      <c r="AEN48" s="23"/>
      <c r="AEO48" s="23"/>
      <c r="AEP48" s="23"/>
      <c r="AEQ48" s="23"/>
      <c r="AER48" s="23"/>
      <c r="AES48" s="23"/>
      <c r="AET48" s="23"/>
      <c r="AEU48" s="23"/>
      <c r="AEV48" s="23"/>
      <c r="AEW48" s="23"/>
      <c r="AEX48" s="23"/>
      <c r="AEY48" s="23"/>
      <c r="AEZ48" s="23"/>
      <c r="AFA48" s="23"/>
      <c r="AFB48" s="23"/>
      <c r="AFC48" s="23"/>
      <c r="AFD48" s="23"/>
      <c r="AFE48" s="23"/>
      <c r="AFF48" s="23"/>
      <c r="AFG48" s="23"/>
      <c r="AFH48" s="23"/>
      <c r="AFI48" s="23"/>
      <c r="AFJ48" s="23"/>
      <c r="AFK48" s="23"/>
      <c r="AFL48" s="23"/>
      <c r="AFM48" s="23"/>
      <c r="AFN48" s="23"/>
      <c r="AFO48" s="23"/>
      <c r="AFP48" s="23"/>
      <c r="AFQ48" s="23"/>
      <c r="AFR48" s="23"/>
      <c r="AFS48" s="23"/>
      <c r="AFT48" s="23"/>
      <c r="AFU48" s="23"/>
      <c r="AFV48" s="23"/>
      <c r="AFW48" s="23"/>
      <c r="AFX48" s="23"/>
      <c r="AFY48" s="23"/>
      <c r="AFZ48" s="23"/>
      <c r="AGA48" s="23"/>
      <c r="AGB48" s="23"/>
      <c r="AGC48" s="23"/>
      <c r="AGD48" s="23"/>
      <c r="AGE48" s="23"/>
      <c r="AGF48" s="23"/>
      <c r="AGG48" s="23"/>
      <c r="AGH48" s="23"/>
      <c r="AGI48" s="23"/>
      <c r="AGJ48" s="23"/>
      <c r="AGK48" s="23"/>
      <c r="AGL48" s="23"/>
      <c r="AGM48" s="23"/>
      <c r="AGN48" s="23"/>
      <c r="AGO48" s="23"/>
      <c r="AGP48" s="23"/>
      <c r="AGQ48" s="23"/>
      <c r="AGR48" s="23"/>
      <c r="AGS48" s="23"/>
      <c r="AGT48" s="23"/>
      <c r="AGU48" s="23"/>
      <c r="AGV48" s="23"/>
      <c r="AGW48" s="23"/>
      <c r="AGX48" s="23"/>
      <c r="AGY48" s="23"/>
      <c r="AGZ48" s="23"/>
      <c r="AHA48" s="23"/>
      <c r="AHB48" s="23"/>
      <c r="AHC48" s="23"/>
      <c r="AHD48" s="23"/>
      <c r="AHE48" s="23"/>
      <c r="AHF48" s="23"/>
      <c r="AHG48" s="23"/>
      <c r="AHH48" s="23"/>
      <c r="AHI48" s="23"/>
      <c r="AHJ48" s="23"/>
      <c r="AHK48" s="23"/>
      <c r="AHL48" s="23"/>
      <c r="AHM48" s="23"/>
      <c r="AHN48" s="23"/>
      <c r="AHO48" s="23"/>
      <c r="AHP48" s="23"/>
      <c r="AHQ48" s="23"/>
      <c r="AHR48" s="23"/>
      <c r="AHS48" s="23"/>
      <c r="AHT48" s="23"/>
      <c r="AHU48" s="23"/>
      <c r="AHV48" s="23"/>
      <c r="AHW48" s="23"/>
      <c r="AHX48" s="23"/>
      <c r="AHY48" s="23"/>
      <c r="AHZ48" s="23"/>
      <c r="AIA48" s="23"/>
      <c r="AIB48" s="23"/>
      <c r="AIC48" s="23"/>
      <c r="AID48" s="23"/>
      <c r="AIE48" s="23"/>
      <c r="AIF48" s="23"/>
      <c r="AIG48" s="23"/>
      <c r="AIH48" s="23"/>
      <c r="AII48" s="23"/>
      <c r="AIJ48" s="23"/>
      <c r="AIK48" s="23"/>
      <c r="AIL48" s="23"/>
      <c r="AIM48" s="23"/>
      <c r="AIN48" s="23"/>
      <c r="AIO48" s="23"/>
      <c r="AIP48" s="23"/>
      <c r="AIQ48" s="23"/>
      <c r="AIR48" s="23"/>
      <c r="AIS48" s="23"/>
      <c r="AIT48" s="23"/>
      <c r="AIU48" s="23"/>
      <c r="AIV48" s="23"/>
      <c r="AIW48" s="23"/>
      <c r="AIX48" s="23"/>
      <c r="AIY48" s="23"/>
      <c r="AIZ48" s="23"/>
      <c r="AJA48" s="23"/>
      <c r="AJB48" s="23"/>
      <c r="AJC48" s="23"/>
      <c r="AJD48" s="23"/>
      <c r="AJE48" s="23"/>
      <c r="AJF48" s="23"/>
      <c r="AJG48" s="23"/>
      <c r="AJH48" s="23"/>
      <c r="AJI48" s="23"/>
      <c r="AJJ48" s="23"/>
      <c r="AJK48" s="23"/>
      <c r="AJL48" s="23"/>
      <c r="AJM48" s="23"/>
      <c r="AJN48" s="23"/>
      <c r="AJO48" s="23"/>
      <c r="AJP48" s="23"/>
      <c r="AJQ48" s="23"/>
      <c r="AJR48" s="23"/>
      <c r="AJS48" s="23"/>
      <c r="AJT48" s="23"/>
      <c r="AJU48" s="23"/>
      <c r="AJV48" s="23"/>
      <c r="AJW48" s="23"/>
      <c r="AJX48" s="23"/>
      <c r="AJY48" s="23"/>
      <c r="AJZ48" s="23"/>
      <c r="AKA48" s="23"/>
      <c r="AKB48" s="23"/>
      <c r="AKC48" s="23"/>
      <c r="AKD48" s="23"/>
      <c r="AKE48" s="23"/>
      <c r="AKF48" s="23"/>
      <c r="AKG48" s="23"/>
      <c r="AKH48" s="23"/>
      <c r="AKI48" s="23"/>
      <c r="AKJ48" s="23"/>
      <c r="AKK48" s="23"/>
      <c r="AKL48" s="23"/>
      <c r="AKM48" s="23"/>
      <c r="AKN48" s="23"/>
      <c r="AKO48" s="23"/>
      <c r="AKP48" s="23"/>
      <c r="AKQ48" s="23"/>
      <c r="AKR48" s="23"/>
      <c r="AKS48" s="23"/>
      <c r="AKT48" s="23"/>
      <c r="AKU48" s="23"/>
      <c r="AKV48" s="23"/>
      <c r="AKW48" s="23"/>
      <c r="AKX48" s="23"/>
      <c r="AKY48" s="23"/>
      <c r="AKZ48" s="23"/>
      <c r="ALA48" s="23"/>
      <c r="ALB48" s="23"/>
      <c r="ALC48" s="23"/>
      <c r="ALD48" s="23"/>
      <c r="ALE48" s="23"/>
      <c r="ALF48" s="23"/>
      <c r="ALG48" s="23"/>
      <c r="ALH48" s="23"/>
      <c r="ALI48" s="23"/>
      <c r="ALJ48" s="23"/>
      <c r="ALK48" s="23"/>
      <c r="ALL48" s="23"/>
      <c r="ALM48" s="23"/>
      <c r="ALN48" s="23"/>
      <c r="ALO48" s="23"/>
      <c r="ALP48" s="23"/>
      <c r="ALQ48" s="23"/>
      <c r="ALR48" s="23"/>
      <c r="ALS48" s="23"/>
      <c r="ALT48" s="23"/>
      <c r="ALU48" s="23"/>
      <c r="ALV48" s="23"/>
      <c r="ALW48" s="23"/>
      <c r="ALX48" s="23"/>
      <c r="ALY48" s="23"/>
      <c r="ALZ48" s="23"/>
      <c r="AMA48" s="23"/>
      <c r="AMB48" s="23"/>
      <c r="AMC48" s="23"/>
      <c r="AMD48" s="23"/>
      <c r="AME48" s="23"/>
      <c r="AMF48" s="23"/>
      <c r="AMG48" s="23"/>
      <c r="AMH48" s="23"/>
      <c r="AMI48" s="23"/>
      <c r="AMJ48" s="23"/>
    </row>
    <row r="49" spans="1:1024" s="24" customFormat="1">
      <c r="A49" s="36" t="s">
        <v>38</v>
      </c>
      <c r="B49" s="36"/>
      <c r="C49" s="36"/>
      <c r="D49" s="36"/>
      <c r="E49" s="36"/>
      <c r="F49" s="36"/>
      <c r="G49" s="36"/>
      <c r="H49" s="36"/>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c r="FS49" s="23"/>
      <c r="FT49" s="23"/>
      <c r="FU49" s="23"/>
      <c r="FV49" s="23"/>
      <c r="FW49" s="23"/>
      <c r="FX49" s="23"/>
      <c r="FY49" s="23"/>
      <c r="FZ49" s="23"/>
      <c r="GA49" s="23"/>
      <c r="GB49" s="23"/>
      <c r="GC49" s="23"/>
      <c r="GD49" s="23"/>
      <c r="GE49" s="23"/>
      <c r="GF49" s="23"/>
      <c r="GG49" s="23"/>
      <c r="GH49" s="23"/>
      <c r="GI49" s="23"/>
      <c r="GJ49" s="23"/>
      <c r="GK49" s="23"/>
      <c r="GL49" s="23"/>
      <c r="GM49" s="23"/>
      <c r="GN49" s="23"/>
      <c r="GO49" s="23"/>
      <c r="GP49" s="23"/>
      <c r="GQ49" s="23"/>
      <c r="GR49" s="23"/>
      <c r="GS49" s="23"/>
      <c r="GT49" s="23"/>
      <c r="GU49" s="23"/>
      <c r="GV49" s="23"/>
      <c r="GW49" s="23"/>
      <c r="GX49" s="23"/>
      <c r="GY49" s="23"/>
      <c r="GZ49" s="23"/>
      <c r="HA49" s="23"/>
      <c r="HB49" s="23"/>
      <c r="HC49" s="23"/>
      <c r="HD49" s="23"/>
      <c r="HE49" s="23"/>
      <c r="HF49" s="23"/>
      <c r="HG49" s="23"/>
      <c r="HH49" s="23"/>
      <c r="HI49" s="23"/>
      <c r="HJ49" s="23"/>
      <c r="HK49" s="23"/>
      <c r="HL49" s="23"/>
      <c r="HM49" s="23"/>
      <c r="HN49" s="23"/>
      <c r="HO49" s="23"/>
      <c r="HP49" s="23"/>
      <c r="HQ49" s="23"/>
      <c r="HR49" s="23"/>
      <c r="HS49" s="23"/>
      <c r="HT49" s="23"/>
      <c r="HU49" s="23"/>
      <c r="HV49" s="23"/>
      <c r="HW49" s="23"/>
      <c r="HX49" s="23"/>
      <c r="HY49" s="23"/>
      <c r="HZ49" s="23"/>
      <c r="IA49" s="23"/>
      <c r="IB49" s="23"/>
      <c r="IC49" s="23"/>
      <c r="ID49" s="23"/>
      <c r="IE49" s="23"/>
      <c r="IF49" s="23"/>
      <c r="IG49" s="23"/>
      <c r="IH49" s="23"/>
      <c r="II49" s="23"/>
      <c r="IJ49" s="23"/>
      <c r="IK49" s="23"/>
      <c r="IL49" s="23"/>
      <c r="IM49" s="23"/>
      <c r="IN49" s="23"/>
      <c r="IO49" s="23"/>
      <c r="IP49" s="23"/>
      <c r="IQ49" s="23"/>
      <c r="IR49" s="23"/>
      <c r="IS49" s="23"/>
      <c r="IT49" s="23"/>
      <c r="IU49" s="23"/>
      <c r="IV49" s="23"/>
      <c r="IW49" s="23"/>
      <c r="IX49" s="23"/>
      <c r="IY49" s="23"/>
      <c r="IZ49" s="23"/>
      <c r="JA49" s="23"/>
      <c r="JB49" s="23"/>
      <c r="JC49" s="23"/>
      <c r="JD49" s="23"/>
      <c r="JE49" s="23"/>
      <c r="JF49" s="23"/>
      <c r="JG49" s="23"/>
      <c r="JH49" s="23"/>
      <c r="JI49" s="23"/>
      <c r="JJ49" s="23"/>
      <c r="JK49" s="23"/>
      <c r="JL49" s="23"/>
      <c r="JM49" s="23"/>
      <c r="JN49" s="23"/>
      <c r="JO49" s="23"/>
      <c r="JP49" s="23"/>
      <c r="JQ49" s="23"/>
      <c r="JR49" s="23"/>
      <c r="JS49" s="23"/>
      <c r="JT49" s="23"/>
      <c r="JU49" s="23"/>
      <c r="JV49" s="23"/>
      <c r="JW49" s="23"/>
      <c r="JX49" s="23"/>
      <c r="JY49" s="23"/>
      <c r="JZ49" s="23"/>
      <c r="KA49" s="23"/>
      <c r="KB49" s="23"/>
      <c r="KC49" s="23"/>
      <c r="KD49" s="23"/>
      <c r="KE49" s="23"/>
      <c r="KF49" s="23"/>
      <c r="KG49" s="23"/>
      <c r="KH49" s="23"/>
      <c r="KI49" s="23"/>
      <c r="KJ49" s="23"/>
      <c r="KK49" s="23"/>
      <c r="KL49" s="23"/>
      <c r="KM49" s="23"/>
      <c r="KN49" s="23"/>
      <c r="KO49" s="23"/>
      <c r="KP49" s="23"/>
      <c r="KQ49" s="23"/>
      <c r="KR49" s="23"/>
      <c r="KS49" s="23"/>
      <c r="KT49" s="23"/>
      <c r="KU49" s="23"/>
      <c r="KV49" s="23"/>
      <c r="KW49" s="23"/>
      <c r="KX49" s="23"/>
      <c r="KY49" s="23"/>
      <c r="KZ49" s="23"/>
      <c r="LA49" s="23"/>
      <c r="LB49" s="23"/>
      <c r="LC49" s="23"/>
      <c r="LD49" s="23"/>
      <c r="LE49" s="23"/>
      <c r="LF49" s="23"/>
      <c r="LG49" s="23"/>
      <c r="LH49" s="23"/>
      <c r="LI49" s="23"/>
      <c r="LJ49" s="23"/>
      <c r="LK49" s="23"/>
      <c r="LL49" s="23"/>
      <c r="LM49" s="23"/>
      <c r="LN49" s="23"/>
      <c r="LO49" s="23"/>
      <c r="LP49" s="23"/>
      <c r="LQ49" s="23"/>
      <c r="LR49" s="23"/>
      <c r="LS49" s="23"/>
      <c r="LT49" s="23"/>
      <c r="LU49" s="23"/>
      <c r="LV49" s="23"/>
      <c r="LW49" s="23"/>
      <c r="LX49" s="23"/>
      <c r="LY49" s="23"/>
      <c r="LZ49" s="23"/>
      <c r="MA49" s="23"/>
      <c r="MB49" s="23"/>
      <c r="MC49" s="23"/>
      <c r="MD49" s="23"/>
      <c r="ME49" s="23"/>
      <c r="MF49" s="23"/>
      <c r="MG49" s="23"/>
      <c r="MH49" s="23"/>
      <c r="MI49" s="23"/>
      <c r="MJ49" s="23"/>
      <c r="MK49" s="23"/>
      <c r="ML49" s="23"/>
      <c r="MM49" s="23"/>
      <c r="MN49" s="23"/>
      <c r="MO49" s="23"/>
      <c r="MP49" s="23"/>
      <c r="MQ49" s="23"/>
      <c r="MR49" s="23"/>
      <c r="MS49" s="23"/>
      <c r="MT49" s="23"/>
      <c r="MU49" s="23"/>
      <c r="MV49" s="23"/>
      <c r="MW49" s="23"/>
      <c r="MX49" s="23"/>
      <c r="MY49" s="23"/>
      <c r="MZ49" s="23"/>
      <c r="NA49" s="23"/>
      <c r="NB49" s="23"/>
      <c r="NC49" s="23"/>
      <c r="ND49" s="23"/>
      <c r="NE49" s="23"/>
      <c r="NF49" s="23"/>
      <c r="NG49" s="23"/>
      <c r="NH49" s="23"/>
      <c r="NI49" s="23"/>
      <c r="NJ49" s="23"/>
      <c r="NK49" s="23"/>
      <c r="NL49" s="23"/>
      <c r="NM49" s="23"/>
      <c r="NN49" s="23"/>
      <c r="NO49" s="23"/>
      <c r="NP49" s="23"/>
      <c r="NQ49" s="23"/>
      <c r="NR49" s="23"/>
      <c r="NS49" s="23"/>
      <c r="NT49" s="23"/>
      <c r="NU49" s="23"/>
      <c r="NV49" s="23"/>
      <c r="NW49" s="23"/>
      <c r="NX49" s="23"/>
      <c r="NY49" s="23"/>
      <c r="NZ49" s="23"/>
      <c r="OA49" s="23"/>
      <c r="OB49" s="23"/>
      <c r="OC49" s="23"/>
      <c r="OD49" s="23"/>
      <c r="OE49" s="23"/>
      <c r="OF49" s="23"/>
      <c r="OG49" s="23"/>
      <c r="OH49" s="23"/>
      <c r="OI49" s="23"/>
      <c r="OJ49" s="23"/>
      <c r="OK49" s="23"/>
      <c r="OL49" s="23"/>
      <c r="OM49" s="23"/>
      <c r="ON49" s="23"/>
      <c r="OO49" s="23"/>
      <c r="OP49" s="23"/>
      <c r="OQ49" s="23"/>
      <c r="OR49" s="23"/>
      <c r="OS49" s="23"/>
      <c r="OT49" s="23"/>
      <c r="OU49" s="23"/>
      <c r="OV49" s="23"/>
      <c r="OW49" s="23"/>
      <c r="OX49" s="23"/>
      <c r="OY49" s="23"/>
      <c r="OZ49" s="23"/>
      <c r="PA49" s="23"/>
      <c r="PB49" s="23"/>
      <c r="PC49" s="23"/>
      <c r="PD49" s="23"/>
      <c r="PE49" s="23"/>
      <c r="PF49" s="23"/>
      <c r="PG49" s="23"/>
      <c r="PH49" s="23"/>
      <c r="PI49" s="23"/>
      <c r="PJ49" s="23"/>
      <c r="PK49" s="23"/>
      <c r="PL49" s="23"/>
      <c r="PM49" s="23"/>
      <c r="PN49" s="23"/>
      <c r="PO49" s="23"/>
      <c r="PP49" s="23"/>
      <c r="PQ49" s="23"/>
      <c r="PR49" s="23"/>
      <c r="PS49" s="23"/>
      <c r="PT49" s="23"/>
      <c r="PU49" s="23"/>
      <c r="PV49" s="23"/>
      <c r="PW49" s="23"/>
      <c r="PX49" s="23"/>
      <c r="PY49" s="23"/>
      <c r="PZ49" s="23"/>
      <c r="QA49" s="23"/>
      <c r="QB49" s="23"/>
      <c r="QC49" s="23"/>
      <c r="QD49" s="23"/>
      <c r="QE49" s="23"/>
      <c r="QF49" s="23"/>
      <c r="QG49" s="23"/>
      <c r="QH49" s="23"/>
      <c r="QI49" s="23"/>
      <c r="QJ49" s="23"/>
      <c r="QK49" s="23"/>
      <c r="QL49" s="23"/>
      <c r="QM49" s="23"/>
      <c r="QN49" s="23"/>
      <c r="QO49" s="23"/>
      <c r="QP49" s="23"/>
      <c r="QQ49" s="23"/>
      <c r="QR49" s="23"/>
      <c r="QS49" s="23"/>
      <c r="QT49" s="23"/>
      <c r="QU49" s="23"/>
      <c r="QV49" s="23"/>
      <c r="QW49" s="23"/>
      <c r="QX49" s="23"/>
      <c r="QY49" s="23"/>
      <c r="QZ49" s="23"/>
      <c r="RA49" s="23"/>
      <c r="RB49" s="23"/>
      <c r="RC49" s="23"/>
      <c r="RD49" s="23"/>
      <c r="RE49" s="23"/>
      <c r="RF49" s="23"/>
      <c r="RG49" s="23"/>
      <c r="RH49" s="23"/>
      <c r="RI49" s="23"/>
      <c r="RJ49" s="23"/>
      <c r="RK49" s="23"/>
      <c r="RL49" s="23"/>
      <c r="RM49" s="23"/>
      <c r="RN49" s="23"/>
      <c r="RO49" s="23"/>
      <c r="RP49" s="23"/>
      <c r="RQ49" s="23"/>
      <c r="RR49" s="23"/>
      <c r="RS49" s="23"/>
      <c r="RT49" s="23"/>
      <c r="RU49" s="23"/>
      <c r="RV49" s="23"/>
      <c r="RW49" s="23"/>
      <c r="RX49" s="23"/>
      <c r="RY49" s="23"/>
      <c r="RZ49" s="23"/>
      <c r="SA49" s="23"/>
      <c r="SB49" s="23"/>
      <c r="SC49" s="23"/>
      <c r="SD49" s="23"/>
      <c r="SE49" s="23"/>
      <c r="SF49" s="23"/>
      <c r="SG49" s="23"/>
      <c r="SH49" s="23"/>
      <c r="SI49" s="23"/>
      <c r="SJ49" s="23"/>
      <c r="SK49" s="23"/>
      <c r="SL49" s="23"/>
      <c r="SM49" s="23"/>
      <c r="SN49" s="23"/>
      <c r="SO49" s="23"/>
      <c r="SP49" s="23"/>
      <c r="SQ49" s="23"/>
      <c r="SR49" s="23"/>
      <c r="SS49" s="23"/>
      <c r="ST49" s="23"/>
      <c r="SU49" s="23"/>
      <c r="SV49" s="23"/>
      <c r="SW49" s="23"/>
      <c r="SX49" s="23"/>
      <c r="SY49" s="23"/>
      <c r="SZ49" s="23"/>
      <c r="TA49" s="23"/>
      <c r="TB49" s="23"/>
      <c r="TC49" s="23"/>
      <c r="TD49" s="23"/>
      <c r="TE49" s="23"/>
      <c r="TF49" s="23"/>
      <c r="TG49" s="23"/>
      <c r="TH49" s="23"/>
      <c r="TI49" s="23"/>
      <c r="TJ49" s="23"/>
      <c r="TK49" s="23"/>
      <c r="TL49" s="23"/>
      <c r="TM49" s="23"/>
      <c r="TN49" s="23"/>
      <c r="TO49" s="23"/>
      <c r="TP49" s="23"/>
      <c r="TQ49" s="23"/>
      <c r="TR49" s="23"/>
      <c r="TS49" s="23"/>
      <c r="TT49" s="23"/>
      <c r="TU49" s="23"/>
      <c r="TV49" s="23"/>
      <c r="TW49" s="23"/>
      <c r="TX49" s="23"/>
      <c r="TY49" s="23"/>
      <c r="TZ49" s="23"/>
      <c r="UA49" s="23"/>
      <c r="UB49" s="23"/>
      <c r="UC49" s="23"/>
      <c r="UD49" s="23"/>
      <c r="UE49" s="23"/>
      <c r="UF49" s="23"/>
      <c r="UG49" s="23"/>
      <c r="UH49" s="23"/>
      <c r="UI49" s="23"/>
      <c r="UJ49" s="23"/>
      <c r="UK49" s="23"/>
      <c r="UL49" s="23"/>
      <c r="UM49" s="23"/>
      <c r="UN49" s="23"/>
      <c r="UO49" s="23"/>
      <c r="UP49" s="23"/>
      <c r="UQ49" s="23"/>
      <c r="UR49" s="23"/>
      <c r="US49" s="23"/>
      <c r="UT49" s="23"/>
      <c r="UU49" s="23"/>
      <c r="UV49" s="23"/>
      <c r="UW49" s="23"/>
      <c r="UX49" s="23"/>
      <c r="UY49" s="23"/>
      <c r="UZ49" s="23"/>
      <c r="VA49" s="23"/>
      <c r="VB49" s="23"/>
      <c r="VC49" s="23"/>
      <c r="VD49" s="23"/>
      <c r="VE49" s="23"/>
      <c r="VF49" s="23"/>
      <c r="VG49" s="23"/>
      <c r="VH49" s="23"/>
      <c r="VI49" s="23"/>
      <c r="VJ49" s="23"/>
      <c r="VK49" s="23"/>
      <c r="VL49" s="23"/>
      <c r="VM49" s="23"/>
      <c r="VN49" s="23"/>
      <c r="VO49" s="23"/>
      <c r="VP49" s="23"/>
      <c r="VQ49" s="23"/>
      <c r="VR49" s="23"/>
      <c r="VS49" s="23"/>
      <c r="VT49" s="23"/>
      <c r="VU49" s="23"/>
      <c r="VV49" s="23"/>
      <c r="VW49" s="23"/>
      <c r="VX49" s="23"/>
      <c r="VY49" s="23"/>
      <c r="VZ49" s="23"/>
      <c r="WA49" s="23"/>
      <c r="WB49" s="23"/>
      <c r="WC49" s="23"/>
      <c r="WD49" s="23"/>
      <c r="WE49" s="23"/>
      <c r="WF49" s="23"/>
      <c r="WG49" s="23"/>
      <c r="WH49" s="23"/>
      <c r="WI49" s="23"/>
      <c r="WJ49" s="23"/>
      <c r="WK49" s="23"/>
      <c r="WL49" s="23"/>
      <c r="WM49" s="23"/>
      <c r="WN49" s="23"/>
      <c r="WO49" s="23"/>
      <c r="WP49" s="23"/>
      <c r="WQ49" s="23"/>
      <c r="WR49" s="23"/>
      <c r="WS49" s="23"/>
      <c r="WT49" s="23"/>
      <c r="WU49" s="23"/>
      <c r="WV49" s="23"/>
      <c r="WW49" s="23"/>
      <c r="WX49" s="23"/>
      <c r="WY49" s="23"/>
      <c r="WZ49" s="23"/>
      <c r="XA49" s="23"/>
      <c r="XB49" s="23"/>
      <c r="XC49" s="23"/>
      <c r="XD49" s="23"/>
      <c r="XE49" s="23"/>
      <c r="XF49" s="23"/>
      <c r="XG49" s="23"/>
      <c r="XH49" s="23"/>
      <c r="XI49" s="23"/>
      <c r="XJ49" s="23"/>
      <c r="XK49" s="23"/>
      <c r="XL49" s="23"/>
      <c r="XM49" s="23"/>
      <c r="XN49" s="23"/>
      <c r="XO49" s="23"/>
      <c r="XP49" s="23"/>
      <c r="XQ49" s="23"/>
      <c r="XR49" s="23"/>
      <c r="XS49" s="23"/>
      <c r="XT49" s="23"/>
      <c r="XU49" s="23"/>
      <c r="XV49" s="23"/>
      <c r="XW49" s="23"/>
      <c r="XX49" s="23"/>
      <c r="XY49" s="23"/>
      <c r="XZ49" s="23"/>
      <c r="YA49" s="23"/>
      <c r="YB49" s="23"/>
      <c r="YC49" s="23"/>
      <c r="YD49" s="23"/>
      <c r="YE49" s="23"/>
      <c r="YF49" s="23"/>
      <c r="YG49" s="23"/>
      <c r="YH49" s="23"/>
      <c r="YI49" s="23"/>
      <c r="YJ49" s="23"/>
      <c r="YK49" s="23"/>
      <c r="YL49" s="23"/>
      <c r="YM49" s="23"/>
      <c r="YN49" s="23"/>
      <c r="YO49" s="23"/>
      <c r="YP49" s="23"/>
      <c r="YQ49" s="23"/>
      <c r="YR49" s="23"/>
      <c r="YS49" s="23"/>
      <c r="YT49" s="23"/>
      <c r="YU49" s="23"/>
      <c r="YV49" s="23"/>
      <c r="YW49" s="23"/>
      <c r="YX49" s="23"/>
      <c r="YY49" s="23"/>
      <c r="YZ49" s="23"/>
      <c r="ZA49" s="23"/>
      <c r="ZB49" s="23"/>
      <c r="ZC49" s="23"/>
      <c r="ZD49" s="23"/>
      <c r="ZE49" s="23"/>
      <c r="ZF49" s="23"/>
      <c r="ZG49" s="23"/>
      <c r="ZH49" s="23"/>
      <c r="ZI49" s="23"/>
      <c r="ZJ49" s="23"/>
      <c r="ZK49" s="23"/>
      <c r="ZL49" s="23"/>
      <c r="ZM49" s="23"/>
      <c r="ZN49" s="23"/>
      <c r="ZO49" s="23"/>
      <c r="ZP49" s="23"/>
      <c r="ZQ49" s="23"/>
      <c r="ZR49" s="23"/>
      <c r="ZS49" s="23"/>
      <c r="ZT49" s="23"/>
      <c r="ZU49" s="23"/>
      <c r="ZV49" s="23"/>
      <c r="ZW49" s="23"/>
      <c r="ZX49" s="23"/>
      <c r="ZY49" s="23"/>
      <c r="ZZ49" s="23"/>
      <c r="AAA49" s="23"/>
      <c r="AAB49" s="23"/>
      <c r="AAC49" s="23"/>
      <c r="AAD49" s="23"/>
      <c r="AAE49" s="23"/>
      <c r="AAF49" s="23"/>
      <c r="AAG49" s="23"/>
      <c r="AAH49" s="23"/>
      <c r="AAI49" s="23"/>
      <c r="AAJ49" s="23"/>
      <c r="AAK49" s="23"/>
      <c r="AAL49" s="23"/>
      <c r="AAM49" s="23"/>
      <c r="AAN49" s="23"/>
      <c r="AAO49" s="23"/>
      <c r="AAP49" s="23"/>
      <c r="AAQ49" s="23"/>
      <c r="AAR49" s="23"/>
      <c r="AAS49" s="23"/>
      <c r="AAT49" s="23"/>
      <c r="AAU49" s="23"/>
      <c r="AAV49" s="23"/>
      <c r="AAW49" s="23"/>
      <c r="AAX49" s="23"/>
      <c r="AAY49" s="23"/>
      <c r="AAZ49" s="23"/>
      <c r="ABA49" s="23"/>
      <c r="ABB49" s="23"/>
      <c r="ABC49" s="23"/>
      <c r="ABD49" s="23"/>
      <c r="ABE49" s="23"/>
      <c r="ABF49" s="23"/>
      <c r="ABG49" s="23"/>
      <c r="ABH49" s="23"/>
      <c r="ABI49" s="23"/>
      <c r="ABJ49" s="23"/>
      <c r="ABK49" s="23"/>
      <c r="ABL49" s="23"/>
      <c r="ABM49" s="23"/>
      <c r="ABN49" s="23"/>
      <c r="ABO49" s="23"/>
      <c r="ABP49" s="23"/>
      <c r="ABQ49" s="23"/>
      <c r="ABR49" s="23"/>
      <c r="ABS49" s="23"/>
      <c r="ABT49" s="23"/>
      <c r="ABU49" s="23"/>
      <c r="ABV49" s="23"/>
      <c r="ABW49" s="23"/>
      <c r="ABX49" s="23"/>
      <c r="ABY49" s="23"/>
      <c r="ABZ49" s="23"/>
      <c r="ACA49" s="23"/>
      <c r="ACB49" s="23"/>
      <c r="ACC49" s="23"/>
      <c r="ACD49" s="23"/>
      <c r="ACE49" s="23"/>
      <c r="ACF49" s="23"/>
      <c r="ACG49" s="23"/>
      <c r="ACH49" s="23"/>
      <c r="ACI49" s="23"/>
      <c r="ACJ49" s="23"/>
      <c r="ACK49" s="23"/>
      <c r="ACL49" s="23"/>
      <c r="ACM49" s="23"/>
      <c r="ACN49" s="23"/>
      <c r="ACO49" s="23"/>
      <c r="ACP49" s="23"/>
      <c r="ACQ49" s="23"/>
      <c r="ACR49" s="23"/>
      <c r="ACS49" s="23"/>
      <c r="ACT49" s="23"/>
      <c r="ACU49" s="23"/>
      <c r="ACV49" s="23"/>
      <c r="ACW49" s="23"/>
      <c r="ACX49" s="23"/>
      <c r="ACY49" s="23"/>
      <c r="ACZ49" s="23"/>
      <c r="ADA49" s="23"/>
      <c r="ADB49" s="23"/>
      <c r="ADC49" s="23"/>
      <c r="ADD49" s="23"/>
      <c r="ADE49" s="23"/>
      <c r="ADF49" s="23"/>
      <c r="ADG49" s="23"/>
      <c r="ADH49" s="23"/>
      <c r="ADI49" s="23"/>
      <c r="ADJ49" s="23"/>
      <c r="ADK49" s="23"/>
      <c r="ADL49" s="23"/>
      <c r="ADM49" s="23"/>
      <c r="ADN49" s="23"/>
      <c r="ADO49" s="23"/>
      <c r="ADP49" s="23"/>
      <c r="ADQ49" s="23"/>
      <c r="ADR49" s="23"/>
      <c r="ADS49" s="23"/>
      <c r="ADT49" s="23"/>
      <c r="ADU49" s="23"/>
      <c r="ADV49" s="23"/>
      <c r="ADW49" s="23"/>
      <c r="ADX49" s="23"/>
      <c r="ADY49" s="23"/>
      <c r="ADZ49" s="23"/>
      <c r="AEA49" s="23"/>
      <c r="AEB49" s="23"/>
      <c r="AEC49" s="23"/>
      <c r="AED49" s="23"/>
      <c r="AEE49" s="23"/>
      <c r="AEF49" s="23"/>
      <c r="AEG49" s="23"/>
      <c r="AEH49" s="23"/>
      <c r="AEI49" s="23"/>
      <c r="AEJ49" s="23"/>
      <c r="AEK49" s="23"/>
      <c r="AEL49" s="23"/>
      <c r="AEM49" s="23"/>
      <c r="AEN49" s="23"/>
      <c r="AEO49" s="23"/>
      <c r="AEP49" s="23"/>
      <c r="AEQ49" s="23"/>
      <c r="AER49" s="23"/>
      <c r="AES49" s="23"/>
      <c r="AET49" s="23"/>
      <c r="AEU49" s="23"/>
      <c r="AEV49" s="23"/>
      <c r="AEW49" s="23"/>
      <c r="AEX49" s="23"/>
      <c r="AEY49" s="23"/>
      <c r="AEZ49" s="23"/>
      <c r="AFA49" s="23"/>
      <c r="AFB49" s="23"/>
      <c r="AFC49" s="23"/>
      <c r="AFD49" s="23"/>
      <c r="AFE49" s="23"/>
      <c r="AFF49" s="23"/>
      <c r="AFG49" s="23"/>
      <c r="AFH49" s="23"/>
      <c r="AFI49" s="23"/>
      <c r="AFJ49" s="23"/>
      <c r="AFK49" s="23"/>
      <c r="AFL49" s="23"/>
      <c r="AFM49" s="23"/>
      <c r="AFN49" s="23"/>
      <c r="AFO49" s="23"/>
      <c r="AFP49" s="23"/>
      <c r="AFQ49" s="23"/>
      <c r="AFR49" s="23"/>
      <c r="AFS49" s="23"/>
      <c r="AFT49" s="23"/>
      <c r="AFU49" s="23"/>
      <c r="AFV49" s="23"/>
      <c r="AFW49" s="23"/>
      <c r="AFX49" s="23"/>
      <c r="AFY49" s="23"/>
      <c r="AFZ49" s="23"/>
      <c r="AGA49" s="23"/>
      <c r="AGB49" s="23"/>
      <c r="AGC49" s="23"/>
      <c r="AGD49" s="23"/>
      <c r="AGE49" s="23"/>
      <c r="AGF49" s="23"/>
      <c r="AGG49" s="23"/>
      <c r="AGH49" s="23"/>
      <c r="AGI49" s="23"/>
      <c r="AGJ49" s="23"/>
      <c r="AGK49" s="23"/>
      <c r="AGL49" s="23"/>
      <c r="AGM49" s="23"/>
      <c r="AGN49" s="23"/>
      <c r="AGO49" s="23"/>
      <c r="AGP49" s="23"/>
      <c r="AGQ49" s="23"/>
      <c r="AGR49" s="23"/>
      <c r="AGS49" s="23"/>
      <c r="AGT49" s="23"/>
      <c r="AGU49" s="23"/>
      <c r="AGV49" s="23"/>
      <c r="AGW49" s="23"/>
      <c r="AGX49" s="23"/>
      <c r="AGY49" s="23"/>
      <c r="AGZ49" s="23"/>
      <c r="AHA49" s="23"/>
      <c r="AHB49" s="23"/>
      <c r="AHC49" s="23"/>
      <c r="AHD49" s="23"/>
      <c r="AHE49" s="23"/>
      <c r="AHF49" s="23"/>
      <c r="AHG49" s="23"/>
      <c r="AHH49" s="23"/>
      <c r="AHI49" s="23"/>
      <c r="AHJ49" s="23"/>
      <c r="AHK49" s="23"/>
      <c r="AHL49" s="23"/>
      <c r="AHM49" s="23"/>
      <c r="AHN49" s="23"/>
      <c r="AHO49" s="23"/>
      <c r="AHP49" s="23"/>
      <c r="AHQ49" s="23"/>
      <c r="AHR49" s="23"/>
      <c r="AHS49" s="23"/>
      <c r="AHT49" s="23"/>
      <c r="AHU49" s="23"/>
      <c r="AHV49" s="23"/>
      <c r="AHW49" s="23"/>
      <c r="AHX49" s="23"/>
      <c r="AHY49" s="23"/>
      <c r="AHZ49" s="23"/>
      <c r="AIA49" s="23"/>
      <c r="AIB49" s="23"/>
      <c r="AIC49" s="23"/>
      <c r="AID49" s="23"/>
      <c r="AIE49" s="23"/>
      <c r="AIF49" s="23"/>
      <c r="AIG49" s="23"/>
      <c r="AIH49" s="23"/>
      <c r="AII49" s="23"/>
      <c r="AIJ49" s="23"/>
      <c r="AIK49" s="23"/>
      <c r="AIL49" s="23"/>
      <c r="AIM49" s="23"/>
      <c r="AIN49" s="23"/>
      <c r="AIO49" s="23"/>
      <c r="AIP49" s="23"/>
      <c r="AIQ49" s="23"/>
      <c r="AIR49" s="23"/>
      <c r="AIS49" s="23"/>
      <c r="AIT49" s="23"/>
      <c r="AIU49" s="23"/>
      <c r="AIV49" s="23"/>
      <c r="AIW49" s="23"/>
      <c r="AIX49" s="23"/>
      <c r="AIY49" s="23"/>
      <c r="AIZ49" s="23"/>
      <c r="AJA49" s="23"/>
      <c r="AJB49" s="23"/>
      <c r="AJC49" s="23"/>
      <c r="AJD49" s="23"/>
      <c r="AJE49" s="23"/>
      <c r="AJF49" s="23"/>
      <c r="AJG49" s="23"/>
      <c r="AJH49" s="23"/>
      <c r="AJI49" s="23"/>
      <c r="AJJ49" s="23"/>
      <c r="AJK49" s="23"/>
      <c r="AJL49" s="23"/>
      <c r="AJM49" s="23"/>
      <c r="AJN49" s="23"/>
      <c r="AJO49" s="23"/>
      <c r="AJP49" s="23"/>
      <c r="AJQ49" s="23"/>
      <c r="AJR49" s="23"/>
      <c r="AJS49" s="23"/>
      <c r="AJT49" s="23"/>
      <c r="AJU49" s="23"/>
      <c r="AJV49" s="23"/>
      <c r="AJW49" s="23"/>
      <c r="AJX49" s="23"/>
      <c r="AJY49" s="23"/>
      <c r="AJZ49" s="23"/>
      <c r="AKA49" s="23"/>
      <c r="AKB49" s="23"/>
      <c r="AKC49" s="23"/>
      <c r="AKD49" s="23"/>
      <c r="AKE49" s="23"/>
      <c r="AKF49" s="23"/>
      <c r="AKG49" s="23"/>
      <c r="AKH49" s="23"/>
      <c r="AKI49" s="23"/>
      <c r="AKJ49" s="23"/>
      <c r="AKK49" s="23"/>
      <c r="AKL49" s="23"/>
      <c r="AKM49" s="23"/>
      <c r="AKN49" s="23"/>
      <c r="AKO49" s="23"/>
      <c r="AKP49" s="23"/>
      <c r="AKQ49" s="23"/>
      <c r="AKR49" s="23"/>
      <c r="AKS49" s="23"/>
      <c r="AKT49" s="23"/>
      <c r="AKU49" s="23"/>
      <c r="AKV49" s="23"/>
      <c r="AKW49" s="23"/>
      <c r="AKX49" s="23"/>
      <c r="AKY49" s="23"/>
      <c r="AKZ49" s="23"/>
      <c r="ALA49" s="23"/>
      <c r="ALB49" s="23"/>
      <c r="ALC49" s="23"/>
      <c r="ALD49" s="23"/>
      <c r="ALE49" s="23"/>
      <c r="ALF49" s="23"/>
      <c r="ALG49" s="23"/>
      <c r="ALH49" s="23"/>
      <c r="ALI49" s="23"/>
      <c r="ALJ49" s="23"/>
      <c r="ALK49" s="23"/>
      <c r="ALL49" s="23"/>
      <c r="ALM49" s="23"/>
      <c r="ALN49" s="23"/>
      <c r="ALO49" s="23"/>
      <c r="ALP49" s="23"/>
      <c r="ALQ49" s="23"/>
      <c r="ALR49" s="23"/>
      <c r="ALS49" s="23"/>
      <c r="ALT49" s="23"/>
      <c r="ALU49" s="23"/>
      <c r="ALV49" s="23"/>
      <c r="ALW49" s="23"/>
      <c r="ALX49" s="23"/>
      <c r="ALY49" s="23"/>
      <c r="ALZ49" s="23"/>
      <c r="AMA49" s="23"/>
      <c r="AMB49" s="23"/>
      <c r="AMC49" s="23"/>
      <c r="AMD49" s="23"/>
      <c r="AME49" s="23"/>
      <c r="AMF49" s="23"/>
      <c r="AMG49" s="23"/>
      <c r="AMH49" s="23"/>
      <c r="AMI49" s="23"/>
      <c r="AMJ49" s="23"/>
    </row>
  </sheetData>
  <autoFilter ref="A9:H9"/>
  <mergeCells count="11">
    <mergeCell ref="A1:G1"/>
    <mergeCell ref="B2:G2"/>
    <mergeCell ref="A3:G3"/>
    <mergeCell ref="A5:H6"/>
    <mergeCell ref="B7:H7"/>
    <mergeCell ref="A41:F41"/>
    <mergeCell ref="A45:H45"/>
    <mergeCell ref="A47:H47"/>
    <mergeCell ref="A48:H48"/>
    <mergeCell ref="A49:H49"/>
    <mergeCell ref="A43:H43"/>
  </mergeCells>
  <pageMargins left="0.51181102362204722" right="0.51181102362204722" top="0.59055118110236227" bottom="0.59055118110236227" header="0.51181102362204722" footer="0.31496062992125984"/>
  <pageSetup paperSize="9" scale="55" fitToHeight="0" orientation="landscape" horizontalDpi="300" verticalDpi="300" r:id="rId1"/>
  <headerFooter>
    <oddFooter>&amp;C&amp;"Calibri,Regular"Página &amp;P de &amp;N</oddFooter>
  </headerFooter>
  <drawing r:id="rId2"/>
</worksheet>
</file>

<file path=docProps/app.xml><?xml version="1.0" encoding="utf-8"?>
<Properties xmlns="http://schemas.openxmlformats.org/officeDocument/2006/extended-properties" xmlns:vt="http://schemas.openxmlformats.org/officeDocument/2006/docPropsVTypes">
  <Template/>
  <TotalTime>27</TotalTime>
  <Application>LibreOffice/7.3.5.2$Windows_X86_64 LibreOffice_project/184fe81b8c8c30d8b5082578aee2fed2ea847c01</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 do TR</vt:lpstr>
      <vt:lpstr>'Anexo II do TR'!Area_de_impressao</vt:lpstr>
      <vt:lpstr>'Anexo II do TR'!Titulos_de_impressao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joao.machado</cp:lastModifiedBy>
  <cp:revision>16</cp:revision>
  <cp:lastPrinted>2022-11-21T12:33:40Z</cp:lastPrinted>
  <dcterms:created xsi:type="dcterms:W3CDTF">2019-10-29T20:27:00Z</dcterms:created>
  <dcterms:modified xsi:type="dcterms:W3CDTF">2022-12-14T12:29:50Z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