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380" windowHeight="8190" tabRatio="500"/>
  </bookViews>
  <sheets>
    <sheet name="Anexo II do TR" sheetId="1" r:id="rId1"/>
  </sheets>
  <definedNames>
    <definedName name="_xlnm._FilterDatabase" localSheetId="0" hidden="1">'Anexo II do TR'!$A$9:$G$45</definedName>
    <definedName name="_xlnm.Print_Area" localSheetId="0">'Anexo II do TR'!$A$1:$H$53</definedName>
    <definedName name="_xlnm.Print_Titles" localSheetId="0">'Anexo II do TR'!$1:$9</definedName>
  </definedNames>
  <calcPr calcId="124519"/>
  <extLst>
    <ext xmlns:loext="http://schemas.libreoffice.org/" uri="{7626C862-2A13-11E5-B345-FEFF819CDC9F}">
      <loext:extCalcPr stringRefSyntax="ExcelA1"/>
    </ext>
  </extLst>
</workbook>
</file>

<file path=xl/calcChain.xml><?xml version="1.0" encoding="utf-8"?>
<calcChain xmlns="http://schemas.openxmlformats.org/spreadsheetml/2006/main">
  <c r="H40" i="1"/>
  <c r="H42"/>
  <c r="H44"/>
  <c r="F44"/>
  <c r="G44" s="1"/>
  <c r="G43"/>
  <c r="D44"/>
  <c r="B44"/>
  <c r="B42" l="1"/>
  <c r="F42"/>
  <c r="G42" s="1"/>
  <c r="D42"/>
  <c r="G41"/>
  <c r="F39" l="1"/>
  <c r="G39" s="1"/>
  <c r="D40"/>
  <c r="B40"/>
  <c r="G38"/>
  <c r="F40" l="1"/>
  <c r="G40" s="1"/>
  <c r="H37"/>
  <c r="F37"/>
  <c r="G37" s="1"/>
  <c r="D37"/>
  <c r="B37"/>
  <c r="G36"/>
  <c r="B35"/>
  <c r="D35"/>
  <c r="F35"/>
  <c r="G35" s="1"/>
  <c r="H35"/>
  <c r="G34"/>
  <c r="G33" l="1"/>
  <c r="G32"/>
  <c r="H29"/>
  <c r="F29"/>
  <c r="G29" s="1"/>
  <c r="D29"/>
  <c r="G28"/>
  <c r="B29"/>
  <c r="H31"/>
  <c r="H27"/>
  <c r="G27"/>
  <c r="F27"/>
  <c r="D27"/>
  <c r="B27"/>
  <c r="G26"/>
  <c r="H11" l="1"/>
  <c r="H25" l="1"/>
  <c r="F31"/>
  <c r="D31"/>
  <c r="D25"/>
  <c r="B31"/>
  <c r="F25" l="1"/>
  <c r="B25"/>
  <c r="H23"/>
  <c r="F23"/>
  <c r="D23"/>
  <c r="B23"/>
  <c r="G31" l="1"/>
  <c r="G30"/>
  <c r="G25"/>
  <c r="G24"/>
  <c r="G23"/>
  <c r="G22"/>
  <c r="H15"/>
  <c r="H13"/>
  <c r="G21" l="1"/>
  <c r="G20"/>
  <c r="G19"/>
  <c r="G18"/>
  <c r="G17"/>
  <c r="G16"/>
  <c r="F15"/>
  <c r="G15" s="1"/>
  <c r="B15"/>
  <c r="G14"/>
  <c r="F13"/>
  <c r="G13" s="1"/>
  <c r="B13"/>
  <c r="G12"/>
  <c r="F11"/>
  <c r="G11" s="1"/>
  <c r="B11"/>
  <c r="G10"/>
  <c r="G45" l="1"/>
</calcChain>
</file>

<file path=xl/sharedStrings.xml><?xml version="1.0" encoding="utf-8"?>
<sst xmlns="http://schemas.openxmlformats.org/spreadsheetml/2006/main" count="136" uniqueCount="111">
  <si>
    <t>MINISTÉRIO DO DESENVOLVIMENTO REGIONAL - MDR</t>
  </si>
  <si>
    <t>COMPANHIA DE DESENVOLVIMENTO DOS VALES DO SÃO FRANCISCO E DO PARNAÍBA</t>
  </si>
  <si>
    <t>2ª SUPERINTENDÊNCIA REGIONAL - GERÊNCIA REGIONAL DE REVITALIZAÇÃO E SUSTENTABILIDADE SOCIOAMBIENTAL</t>
  </si>
  <si>
    <t>ITEM</t>
  </si>
  <si>
    <t>CATMAT</t>
  </si>
  <si>
    <t>UNIDADE</t>
  </si>
  <si>
    <t>VALOR UNITÁRIO MÁXIMO</t>
  </si>
  <si>
    <t>VALOR TOTAL</t>
  </si>
  <si>
    <t>1</t>
  </si>
  <si>
    <t>BR444157</t>
  </si>
  <si>
    <t>Unidade</t>
  </si>
  <si>
    <t>2</t>
  </si>
  <si>
    <t>3</t>
  </si>
  <si>
    <t>BR215590</t>
  </si>
  <si>
    <t>4</t>
  </si>
  <si>
    <t>5</t>
  </si>
  <si>
    <t>BR248043</t>
  </si>
  <si>
    <t>6</t>
  </si>
  <si>
    <r>
      <rPr>
        <b/>
        <sz val="12"/>
        <color rgb="FF000000"/>
        <rFont val="Arial"/>
        <family val="2"/>
      </rPr>
      <t xml:space="preserve">(Cota de até 10% exclusiva para ME/EPP) Colmeia – </t>
    </r>
    <r>
      <rPr>
        <sz val="12"/>
        <color rgb="FF000000"/>
        <rFont val="Arial"/>
        <family val="2"/>
      </rPr>
      <t>01 (um) ninho composto por caixa, tampa, fundo, 10 quadros aramados com arame inox 304L esticados, 0,40 mm, tipo mole e redutor de alvado - 2 (duas) Melgueiras - composta por caixa e 10 quadros aramados com arame inox 304L esticados, 0,40 mm, tipo mole – padrão internacional (LANGSTROTH) - confeccionados em madeira de lei seca (cedro, cedrinho) ou acácia ou eucalipto tratado seco, montado e imunizado. Descrição CODEVASF, pintada na cor azul com tinta atóxica em uma das laterais da colmeia, com letras tamanho 10 cm.</t>
    </r>
  </si>
  <si>
    <t>7</t>
  </si>
  <si>
    <t>BR293195</t>
  </si>
  <si>
    <t>8</t>
  </si>
  <si>
    <t>9</t>
  </si>
  <si>
    <t>BR349388</t>
  </si>
  <si>
    <t>10</t>
  </si>
  <si>
    <t>11</t>
  </si>
  <si>
    <t>BR368228</t>
  </si>
  <si>
    <t>Par</t>
  </si>
  <si>
    <t>12</t>
  </si>
  <si>
    <t>BR459894</t>
  </si>
  <si>
    <t>BR466306</t>
  </si>
  <si>
    <t>VALOR TOTAL DOS ITENS</t>
  </si>
  <si>
    <t>Manoel Nicolau de Souza Neto</t>
  </si>
  <si>
    <t>Engº Agrônomo - CREA BA nº 43.770/D</t>
  </si>
  <si>
    <t>Codevasf - Chefe da 2ª/GRR/UDT</t>
  </si>
  <si>
    <t>INTERVALO MÍNIMO DE LANCES</t>
  </si>
  <si>
    <r>
      <rPr>
        <b/>
        <sz val="14"/>
        <color rgb="FF000000"/>
        <rFont val="Arial"/>
        <family val="2"/>
      </rPr>
      <t>Observação:</t>
    </r>
    <r>
      <rPr>
        <sz val="14"/>
        <color rgb="FF000000"/>
        <rFont val="Arial"/>
        <family val="2"/>
      </rPr>
      <t xml:space="preserve"> foram adotados os intevalos mínimos de lances supra porque tratam-se de valores inferiores a </t>
    </r>
    <r>
      <rPr>
        <b/>
        <i/>
        <sz val="14"/>
        <color rgb="FF000000"/>
        <rFont val="Arial"/>
        <family val="2"/>
      </rPr>
      <t>0,5%</t>
    </r>
    <r>
      <rPr>
        <sz val="14"/>
        <color rgb="FF000000"/>
        <rFont val="Arial"/>
        <family val="2"/>
      </rPr>
      <t xml:space="preserve"> (meio por cento) dos valores unitários de todos os respectivos itens a serem licitados, considerando-se que não há normativa na Codevasf que trate sobre o intervalo mínimo de lances para Pregões Eletrônicos - Sistemas de Registros de Preços (PE/SRP), e por entender que nada impede que seja dado um desconto maior pelas licitantes.</t>
    </r>
  </si>
  <si>
    <t>BR466269</t>
  </si>
  <si>
    <t>QUANTIDADE</t>
  </si>
  <si>
    <r>
      <t>Balança Eletrônica digital, visor de peso,</t>
    </r>
    <r>
      <rPr>
        <sz val="12"/>
        <color rgb="FF000000"/>
        <rFont val="Arial"/>
        <family val="2"/>
        <charset val="1"/>
      </rPr>
      <t xml:space="preserve"> pesagem mínima de 20 gramas, capacidade mínima de pesagem de 15 kg, divisão 2 gramas de 0 a 6 kg, prato em aço inoxidável, bivolt. Garantia mínima de 12 meses.</t>
    </r>
  </si>
  <si>
    <r>
      <t>(Cota de até 10% exclusiva para ME/EPP) Balança Eletrônica digital, visor de peso,</t>
    </r>
    <r>
      <rPr>
        <sz val="12"/>
        <color rgb="FF000000"/>
        <rFont val="Arial"/>
        <family val="2"/>
        <charset val="1"/>
      </rPr>
      <t xml:space="preserve"> pesagem mínima de 20 gramas, capacidade mínima de pesagem de 15 kg, divisão 2 gramas de 0 a 6 kg, prato em aço inoxidável, bivolt. Garantia mínima de 12 meses.</t>
    </r>
  </si>
  <si>
    <r>
      <t xml:space="preserve">(Cota de até 10% exclusiva para ME/EPP) </t>
    </r>
    <r>
      <rPr>
        <b/>
        <sz val="12"/>
        <color rgb="FF000000"/>
        <rFont val="Arial"/>
        <family val="2"/>
        <charset val="1"/>
      </rPr>
      <t>Cera de abelha alveolada pura – Padrão LANGSTROTH -</t>
    </r>
    <r>
      <rPr>
        <sz val="12"/>
        <color rgb="FF000000"/>
        <rFont val="Arial"/>
        <family val="2"/>
        <charset val="1"/>
      </rPr>
      <t xml:space="preserve"> em lâminas com 41 cm de comprimento, 20 cm de largura e espessura de 05 a 10 mm.</t>
    </r>
  </si>
  <si>
    <r>
      <t>(EXCLUSIVO PARA ME OU EPP CONFORME DISPOSTO NO Art. 6º DECRETO Nº 8.538, DE 6 DE OUTUBRO DE 2015) Macacão para apicultor -</t>
    </r>
    <r>
      <rPr>
        <sz val="12"/>
        <color rgb="FF000000"/>
        <rFont val="Arial"/>
        <family val="2"/>
        <charset val="1"/>
      </rPr>
      <t xml:space="preserve"> em brim branco grosso profissional, elástico nos punhos, cintura e tornozelo, entradas para ventilação na frente e nos braços, máscara com tela de cor branca e chapéu aba dupla, apresentando abertura com zíper entre o blusão e a máscara. Tamanhos variados: P, M e G. Descrição CODEVASF, pintada na cor azul nas costas, com letras tamanho 10 cm.</t>
    </r>
  </si>
  <si>
    <t>BR301151</t>
  </si>
  <si>
    <t>13</t>
  </si>
  <si>
    <t>14</t>
  </si>
  <si>
    <r>
      <t>Kit de irrigação localizada por gotejamento para áreas de 500 m²,</t>
    </r>
    <r>
      <rPr>
        <sz val="12"/>
        <rFont val="Arial"/>
        <family val="2"/>
      </rPr>
      <t xml:space="preserve"> superficial, fixo, montagem por encaixe, gotejadores “in line” espaçados de 0,30 m entre si, com vazão entre 0,47 e 1,87 litros por hora, com no mínimo 400 m de tubogotejadores, que funcione em pressão de 1,5 m.c.a, sistema de filtragem de tela de 120 mesh, tubo de polietileno com proteção contra raios ultravioletas, embalado em embalagem única lacrada composta de caixa de papelão, capacidade para irrigar uma área de 500 m².</t>
    </r>
  </si>
  <si>
    <r>
      <t>(Cota de até 10% exclusiva para ME/EPP) Kit de irrigação localizada por gotejamento para áreas de 500 m²,</t>
    </r>
    <r>
      <rPr>
        <sz val="12"/>
        <rFont val="Arial"/>
        <family val="2"/>
      </rPr>
      <t xml:space="preserve"> superficial, fixo, montagem por encaixe, gotejadores “in line” espaçados de 0,30 m entre si, com vazão entre 0,47 e 1,87 litros por hora, com no mínimo 400 m de tubogotejadores, que funcione em pressão de 1,5 m.c.a, sistema de filtragem de tela de 120 mesh, tubo de polietileno com proteção contra raios ultravioletas, embalado em embalagem única lacrada composta de caixa de papelão, capacidade para irrigar uma área de 500 m².</t>
    </r>
  </si>
  <si>
    <t>15</t>
  </si>
  <si>
    <t>16</t>
  </si>
  <si>
    <t>BR316461</t>
  </si>
  <si>
    <r>
      <t>(Cota de até 10% exclusiva para ME/EPP) Kit de irrigação localizada por gotejamento para áreas de 5.000 m²,</t>
    </r>
    <r>
      <rPr>
        <sz val="12"/>
        <rFont val="Arial"/>
        <family val="2"/>
      </rPr>
      <t xml:space="preserve"> superficial, fixo, montagem por encaixe, gotejadores “in line” espaçados de 0,30 m entre si, com vazão entre 0,47 e 1,87 litros por hora, com no mínimo 4.000 m de tubogotejadores, que funcione em pressão de 1,5 m.c.a, sistema de filtragem de tela de 120 mesh, tubo de polietileno com proteção contra raios ultravioletas, capacidade para irrigar uma área de 5.000 m².</t>
    </r>
  </si>
  <si>
    <t>17</t>
  </si>
  <si>
    <t>18</t>
  </si>
  <si>
    <t>ANEXO II DO TERMO DE REFERÊNCIA - PROCESSO nº 59520.002282/2022-77-e</t>
  </si>
  <si>
    <t>19</t>
  </si>
  <si>
    <t>20</t>
  </si>
  <si>
    <r>
      <t>(Cota de até 10% exclusiva para ME/EPP) Motobomba autoescorvante a diesel, potência mínima de 5 hp,</t>
    </r>
    <r>
      <rPr>
        <sz val="12"/>
        <rFont val="Arial"/>
        <family val="2"/>
      </rPr>
      <t xml:space="preserve"> partida elétrica, diâmetro de sucção de 2 polegadas, diâmetro de recalque de 2 polegadas, motor refrigerado a ar de 04 tempos; tanque de combustível com capacidade mínima de 2,5 litros. Logomarca da CODEVASF. Garantia mínima de 12 meses.</t>
    </r>
  </si>
  <si>
    <t>BR234086</t>
  </si>
  <si>
    <r>
      <t>(EXCLUSIVO PARA ME OU EPP CONFORME DISPOSTO NO Art. 6º DECRETO Nº 8.538, DE 6 DE OUTUBRO DE 2015) Fumigador apícola -</t>
    </r>
    <r>
      <rPr>
        <sz val="12"/>
        <color rgb="FF000000"/>
        <rFont val="Arial"/>
        <family val="2"/>
        <charset val="1"/>
      </rPr>
      <t xml:space="preserve"> fornalha com capacidade para 6 litros, altura total de 370 mm, fabricado em aço laminado com espessura mínima de 0,6mm, soldas bem vedadas, acabamento pintado e pegadores em madeira. Fole confeccionado com madeira maciça nas medidas 220 x 300 mm, com pano de lona de courvin ou lona tipo encerado com no mínimo 1 mm de espessura com tela de proteção na entrada de ar. Garantia mínima de 12 meses.</t>
    </r>
  </si>
  <si>
    <r>
      <t>(EXCLUSIVO PARA ME OU EPP CONFORME DISPOSTO NO Art. 6º DECRETO Nº 8.538, DE 6 DE OUTUBRO DE 2015) Luvas em vaqueta de couro para apicultor -</t>
    </r>
    <r>
      <rPr>
        <sz val="12"/>
        <color rgb="FF000000"/>
        <rFont val="Arial"/>
        <family val="2"/>
        <charset val="1"/>
      </rPr>
      <t xml:space="preserve"> tamanho médio, com punho em courvin branco, com elástico nas extremidades, cano longo, palma lisa, forro em algodão, deverá ter certificado de aprovação do Ministério do Trabalho e Emprego.</t>
    </r>
  </si>
  <si>
    <r>
      <t>(EXCLUSIVO PARA ME OU EPP CONFORME DISPOSTO NO Art. 6º DECRETO Nº 8.538, DE 6 DE OUTUBRO DE 2015) Bota em PVC para apicultura -</t>
    </r>
    <r>
      <rPr>
        <sz val="12"/>
        <color rgb="FF000000"/>
        <rFont val="Arial"/>
        <family val="2"/>
        <charset val="1"/>
      </rPr>
      <t xml:space="preserve"> cano médio, na cor branca, numeração variada 40 a 44; deverá ter certificado de aprovação do Ministério do Trabalho e Emprego.</t>
    </r>
  </si>
  <si>
    <r>
      <t>(EXCLUSIVO PARA ME OU EPP CONFORME DISPOSTO NO Art. 6º DECRETO Nº 8.538, DE 6 DE OUTUBRO DE 2015) Garfo para desopercular a cera dos favos de mel,</t>
    </r>
    <r>
      <rPr>
        <sz val="12"/>
        <color rgb="FF000000"/>
        <rFont val="Arial"/>
        <family val="2"/>
        <charset val="1"/>
      </rPr>
      <t xml:space="preserve"> fabricado 100% em aço inoxidável AISI 304, mínimo de 16 dentes.</t>
    </r>
  </si>
  <si>
    <t>21</t>
  </si>
  <si>
    <t>22</t>
  </si>
  <si>
    <r>
      <t xml:space="preserve">Kit de irrigação por mini aspersor para pastagens, para áreas de 3,0 hectares, </t>
    </r>
    <r>
      <rPr>
        <sz val="12"/>
        <rFont val="Arial"/>
        <family val="2"/>
      </rPr>
      <t>composto por no mínimo 144 mini aspersores (48 miniaspersores por hectare); com emissores autocompensados de vazão mínima de 550 litros/hora; linhas de distribuição em polietileno; registros indviduais em cada mini aspersor.</t>
    </r>
  </si>
  <si>
    <r>
      <t>(Cota de até 10% exclusiva para ME/EPP) Kit de irrigação por mini aspersor para pastagens, para áreas de 1,0 hectare,</t>
    </r>
    <r>
      <rPr>
        <sz val="12"/>
        <rFont val="Arial"/>
        <family val="2"/>
      </rPr>
      <t xml:space="preserve"> composto por no mínimo 48 miniaspersores com emissores autocompensados de vazão mínima de 550 litros/hora; linhas de distribuição em polietileno; com hastes metálicas de 1,50 m para sustentação dos miniaspersores.</t>
    </r>
  </si>
  <si>
    <r>
      <t xml:space="preserve">(Cota de até 10% exclusiva para ME/EPP) Kit de irrigação por mini aspersor para pastagens, para áreas de 3,0 hectares, </t>
    </r>
    <r>
      <rPr>
        <sz val="12"/>
        <rFont val="Arial"/>
        <family val="2"/>
      </rPr>
      <t>composto por no mínimo 144 mini aspersores (48 miniaspersores por hectare); com emissores autocompensados de vazão mínima de 550 litros/hora; linhas de distribuição em polietileno; registros indviduais em cada mini aspersor.</t>
    </r>
  </si>
  <si>
    <t>23</t>
  </si>
  <si>
    <t>BR466138</t>
  </si>
  <si>
    <t>24</t>
  </si>
  <si>
    <t>BR466311</t>
  </si>
  <si>
    <r>
      <rPr>
        <b/>
        <sz val="12"/>
        <rFont val="Arial"/>
        <family val="2"/>
      </rPr>
      <t>(EXCLUSIVO PARA ME OU EPP CONFORME DISPOSTO NO Art. 6º DECRETO Nº 8.538, DE 6 DE OUTUBRO DE 2015) Tanque-Rede com tela sanfonada retrátil,</t>
    </r>
    <r>
      <rPr>
        <sz val="12"/>
        <rFont val="Arial"/>
        <family val="2"/>
      </rPr>
      <t xml:space="preserve"> de 19 mm de malha e confeccionada com arame de aço galvanizado revestido com PVC aderente impregnado Nº 18. Comprimento mínimo de 2,0 m, largura mínima de 2,0 m, altura total mínima de 1,5m, altura submersa mínima de 1,2 m, volume útil mínimo de 4,8 m³. Cada unidade deverá ser equipada com comedouros circulares confeccionados com tela plástica de 3 mm de malha ocupando, pelo menos, 2/3 de área do Tanque-Rede e altura de 50-70 cm. A tampa de Tela 50% articulada, estruturada com tubos de alumínio ou ferro galvanizado e tela em fio 18, malha mínimo 25mm de aço galvanizado, revestidos com PVC de alta aderência, boias flutuador em PVC capacidade de 33 litros nas dimensões aproximadas de 60 cm de comprimento por 37 cm de diâmetro, cor amarela, tratamento com filtro anti-UV.</t>
    </r>
  </si>
  <si>
    <t>25</t>
  </si>
  <si>
    <t>BR466630</t>
  </si>
  <si>
    <t>26</t>
  </si>
  <si>
    <r>
      <rPr>
        <b/>
        <sz val="12"/>
        <rFont val="Arial"/>
        <family val="2"/>
      </rPr>
      <t>Bomba d’água/Motobomba periférica com potência mínima de 1/2 cv,</t>
    </r>
    <r>
      <rPr>
        <sz val="12"/>
        <rFont val="Arial"/>
        <family val="2"/>
      </rPr>
      <t xml:space="preserve"> elétrica, 127/220 v, altura de sucção de 8 m.c.a., rotor em bronze, altura manométrica total mínima de 18. m.c.a., vazão mínima de 1,50 m³/hora, rolamento blindado, protetor térmico, tratamento anti-ferrugem, válvula de retenção interna, sistema anti-travamento. Garantia mínima de 12 meses.</t>
    </r>
  </si>
  <si>
    <r>
      <rPr>
        <b/>
        <sz val="12"/>
        <rFont val="Arial"/>
        <family val="2"/>
      </rPr>
      <t>(Cota de até 10% exclusiva para ME/EPP) Bomba d’água/Motobomba periférica com potência mínima de 1/2 cv,</t>
    </r>
    <r>
      <rPr>
        <sz val="12"/>
        <rFont val="Arial"/>
        <family val="2"/>
      </rPr>
      <t xml:space="preserve"> elétrica, 127/220 v, altura de sucção de 8 m.c.a., rotor em bronze, altura manométrica total mínima de 18. m.c.a., vazão mínima de 1,70 m³/hora, rolamento blindado, protetor térmico, tratamento anti-ferrugem, válvula de retenção interna, sistema anti-travamento. Garantia mínima de 12 meses.</t>
    </r>
  </si>
  <si>
    <t>27</t>
  </si>
  <si>
    <t>BR273144</t>
  </si>
  <si>
    <t>28</t>
  </si>
  <si>
    <r>
      <rPr>
        <b/>
        <sz val="12"/>
        <rFont val="Arial"/>
        <family val="2"/>
      </rPr>
      <t>Mini-fábrica de ração contendo no mínimo:</t>
    </r>
    <r>
      <rPr>
        <sz val="12"/>
        <rFont val="Arial"/>
        <family val="2"/>
      </rPr>
      <t xml:space="preserve"> 01 silo bag graneleiro externo de armazenamento, com capacidade mínima de 45 toneladas e alimentação direta ao triturador; 01 rosca de transferência/carga para silo, com no mínimo 6 m x 100 mm x 2 cv, motor trifásico; 01 rosca de descarga para moinho, com no mínimo 6 m x 100 mm x 2 cv, motor trifásico; 01 rosca de transferência da ração pronta, com no mínimo 6 m x 100 mm x 2 cv, motor trifásico; 01 moinho laminador de alta produção e baixo consumo de energia, com rendimento mínimo de 2 toneladas/hora, motor com potência mínima de 2 cv, motor trifásico; 01 conjunto dosador-misturador horizontal, com dosador-misturador com capacidade mínima de 500 litros - 2.000 kg/hora, com pulmão sobre dosador-misturador com capacidade mínima de 1,30 m³, quadrado/estrutura independente; 01 balança digital eletrônica industrial, capacidade de pesagem mínima de 500 kg, plataforma com no mínimo 50 x 50 cm, sensibilidade de 100 gramas, corpo fabricado em aço carbono SAE 1020, display LED na cor vermelha com 6 dígitos, proteção contra sobrecarga, com rodas para movimentação, 110 a 240 volts; 01 silo-pulmão com capacidade de armazenamento mínima de 2,5 m³.</t>
    </r>
  </si>
  <si>
    <t>29</t>
  </si>
  <si>
    <t>BR480423</t>
  </si>
  <si>
    <t>30</t>
  </si>
  <si>
    <t>31</t>
  </si>
  <si>
    <t>BR336274</t>
  </si>
  <si>
    <r>
      <rPr>
        <b/>
        <sz val="12"/>
        <rFont val="Arial"/>
        <family val="2"/>
      </rPr>
      <t>Micro trator, potência mínima do motor de 14 hp,</t>
    </r>
    <r>
      <rPr>
        <sz val="12"/>
        <rFont val="Arial"/>
        <family val="2"/>
      </rPr>
      <t xml:space="preserve"> motor diesel 4 tempos monocilíndrico refrigerado a água, partida elétrica, 01 farol para trabalhos noturnos, bateria inclusa, 6 marchas para frente e 2 para ré, equipado com enxada rotativa de 0,90 m, 18 facas mínimo, óleo lubrificante do motor incluso: quantidade 3,5 litros e especificação SAE 20W/40, com acessórios. </t>
    </r>
    <r>
      <rPr>
        <b/>
        <sz val="12"/>
        <rFont val="Arial"/>
        <family val="2"/>
      </rPr>
      <t>Acessório 1:</t>
    </r>
    <r>
      <rPr>
        <sz val="12"/>
        <rFont val="Arial"/>
        <family val="2"/>
      </rPr>
      <t xml:space="preserve"> Carreta simples fixa capacidade de carga 1.000 kg, com rodas/pneus R13”/145/60, dimensões mínimas (CxLxA) 2,35 x 1,15 x 0,45 m, freios acionados por um pedal, engate através de pino. </t>
    </r>
    <r>
      <rPr>
        <b/>
        <sz val="12"/>
        <rFont val="Arial"/>
        <family val="2"/>
      </rPr>
      <t>Acessório 2:</t>
    </r>
    <r>
      <rPr>
        <sz val="12"/>
        <rFont val="Arial"/>
        <family val="2"/>
      </rPr>
      <t xml:space="preserve"> Encanteirador de hortaliças com roda de apoio, acoplamento na enxada rotativa de 0,90 m, largura do canteiro até 1,20 m, altura do canteiro mínima de 0,25 m. Garantia mínima 12 meses. Obs 1.: A contratada, por meio de um profissional qualificado, deverá realizar a entrega técnica dos microtratores num prazo máximo de até 05 (cinco) dias úteis a partir da entrega do bem na CODEVASF. Obs 2: os microtratores deverão ser entregues com o tanque de combustível com no mínimo 1/4 de combustível. Obs 3.: referente às especificações técnicas será tolerada uma margem de até menos 3% (três por cento) em relação as unidades.</t>
    </r>
  </si>
  <si>
    <r>
      <rPr>
        <b/>
        <sz val="12"/>
        <rFont val="Arial"/>
        <family val="2"/>
      </rPr>
      <t>(Cota de até 10% exclusiva para ME/EPP) Micro trator, potência mínima do motor de 14 hp,</t>
    </r>
    <r>
      <rPr>
        <sz val="12"/>
        <rFont val="Arial"/>
        <family val="2"/>
      </rPr>
      <t xml:space="preserve"> motor diesel 4 tempos monocilíndrico refrigerado a água, partida elétrica, 01 farol para trabalhos noturnos, bateria inclusa, 6 marchas para frente e 2 para ré, equipado com enxada rotativa de 0,90 m, 18 facas mínimo, óleo lubrificante do motor incluso: quantidade 3,5 litros e especificação SAE 20W/40, com acessórios. </t>
    </r>
    <r>
      <rPr>
        <b/>
        <sz val="12"/>
        <rFont val="Arial"/>
        <family val="2"/>
      </rPr>
      <t>Acessório 1:</t>
    </r>
    <r>
      <rPr>
        <sz val="12"/>
        <rFont val="Arial"/>
        <family val="2"/>
      </rPr>
      <t xml:space="preserve"> Carreta simples fixa capacidade de carga 1.000 kg, com rodas/pneus R13”/145/60, dimensões mínimas (CxLxA) 2,35 x 1,15 x 0,45 m, freios acionados por um pedal, engate através de pino. </t>
    </r>
    <r>
      <rPr>
        <b/>
        <sz val="12"/>
        <rFont val="Arial"/>
        <family val="2"/>
      </rPr>
      <t>Acessório 2:</t>
    </r>
    <r>
      <rPr>
        <sz val="12"/>
        <rFont val="Arial"/>
        <family val="2"/>
      </rPr>
      <t xml:space="preserve"> Encanteirador de hortaliças com roda de apoio, acoplamento na enxada rotativa de 0,90 m, largura do canteiro até 1,20 m, altura do canteiro mínima de 0,25 m. Garantia mínima 12 meses. Obs 1.: A contratada, por meio de um profissional qualificado, deverá realizar a entrega técnica dos microtratores num prazo máximo de até 05 (cinco) dias úteis a partir da entrega do bem na CODEVASF. Obs 2: os microtratores deverão ser entregues com o tanque de combustível com no mínimo 1/4 de combustível. Obs 3.: referente às especificações técnicas será tolerada uma margem de até menos 3% (três por cento) em relação as unidades.</t>
    </r>
  </si>
  <si>
    <t>32</t>
  </si>
  <si>
    <t>33</t>
  </si>
  <si>
    <t>BR221794</t>
  </si>
  <si>
    <r>
      <rPr>
        <b/>
        <sz val="12"/>
        <rFont val="Arial"/>
        <family val="2"/>
      </rPr>
      <t>(Cota de até 10% exclusiva para ME/EPP) Enxada Rotativa com funcionamento centralizado ou deslocado,</t>
    </r>
    <r>
      <rPr>
        <sz val="12"/>
        <rFont val="Arial"/>
        <family val="2"/>
      </rPr>
      <t xml:space="preserve"> caixa lateral com acionamento por corrente ou engrenagem, sapatas deslizantes com bases substituíveis, embreagem de fricção com torque regulável. Aplicação: capinagem, preparação, aeração e preservação da umidade da terra, na incorporação de matéria orgânica. Deslocamento mínimo de 0,65 m, largura de trabalho mínima de 2,00 m, número de enxadas de no mínimo 60, profundidade de trabalho de no mínimo 0,25 m, rotação do rotor de no mínimo 170/230 rpm e potência necessária de no mínimo 65 a 85 CV. Garantia mínima de 12 meses.</t>
    </r>
  </si>
  <si>
    <r>
      <rPr>
        <b/>
        <sz val="12"/>
        <rFont val="Arial"/>
        <family val="2"/>
      </rPr>
      <t>Enxada Rotativa com funcionamento centralizado ou deslocado,</t>
    </r>
    <r>
      <rPr>
        <sz val="12"/>
        <rFont val="Arial"/>
        <family val="2"/>
      </rPr>
      <t xml:space="preserve"> caixa lateral com acionamento por corrente ou engrenagem, sapatas deslizantes com bases substituíveis, embreagem de fricção com torque regulável. Aplicação: capinagem, preparação, aeração e preservação da umidade da terra, na incorporação de matéria orgânica. Deslocamento mínimo de 0,65 m, largura de trabalho mínima de 2,00 m, número de enxadas de no mínimo 60, profundidade de trabalho de no mínimo 0,25 m, rotação do rotor de no mínimo 170/230 rpm e potência necessária de no mínimo 65 a 85 CV. Garantia mínima de 12 meses.</t>
    </r>
  </si>
  <si>
    <t>34</t>
  </si>
  <si>
    <t>35</t>
  </si>
  <si>
    <t>BR219408</t>
  </si>
  <si>
    <t>DESCRIÇÃO / ESPECIFICAÇÕES TÉCNICAS</t>
  </si>
  <si>
    <r>
      <rPr>
        <b/>
        <sz val="12"/>
        <rFont val="Arial"/>
        <family val="2"/>
      </rPr>
      <t>Batedeira de cereais</t>
    </r>
    <r>
      <rPr>
        <sz val="12"/>
        <rFont val="Arial"/>
        <family val="2"/>
      </rPr>
      <t xml:space="preserve"> com rotação mínima na tomada de potência de 540 rpm, com acoplamento universal para tratores com rodas, plataforma de ensaque e elevador; capacidade de produção mínima de 2.400 kg/hora. Garantia mínima de 12 meses.</t>
    </r>
  </si>
  <si>
    <r>
      <rPr>
        <b/>
        <sz val="12"/>
        <rFont val="Arial"/>
        <family val="2"/>
      </rPr>
      <t>(Cota de até 10% exclusiva para ME/EPP) Batedeira de cereais</t>
    </r>
    <r>
      <rPr>
        <sz val="12"/>
        <rFont val="Arial"/>
        <family val="2"/>
      </rPr>
      <t xml:space="preserve"> com rotação mínima na tomada de potência de 540 rpm, com acoplamento universal para tratores com rodas, plataforma de ensaque e elevador; capacidade de produção mínima de 2.400 kg/hora. Garantia mínima de 12 meses.</t>
    </r>
  </si>
  <si>
    <r>
      <rPr>
        <b/>
        <sz val="12"/>
        <rFont val="Arial"/>
        <family val="2"/>
      </rPr>
      <t>(EXCLUSIVO PARA ME OU EPP CONFORME DISPOSTO NO Art. 6º DECRETO Nº 8.538, DE 6 DE OUTUBRO DE 2015) Máquina Fragmentadora de papel industrial elétrica,</t>
    </r>
    <r>
      <rPr>
        <sz val="12"/>
        <rFont val="Arial"/>
        <family val="2"/>
      </rPr>
      <t xml:space="preserve"> elétrica; largura mínima da entrada de papel de 400 mm; capacidade de fragmentação mínima de 1.200 kg/hora; capacidade mínima do cesto de 140 litros; com rodízios; corte de papel com clips ou grampos, CDs e disquetes; nível de ruído de no máximo 70 dB. Garantia mínima de 12 meses.</t>
    </r>
  </si>
  <si>
    <t>PLANILHA DE QUANTIDADES, PREÇOS ORÇADOS, ESPECIFICAÇÕES TÉCNICAS E INTERVALOS MÍNIMOS DE LANCES</t>
  </si>
  <si>
    <r>
      <rPr>
        <b/>
        <sz val="12"/>
        <rFont val="Arial"/>
        <family val="2"/>
      </rPr>
      <t>Motor de Popa de 25 hp -</t>
    </r>
    <r>
      <rPr>
        <sz val="12"/>
        <rFont val="Arial"/>
        <family val="2"/>
      </rPr>
      <t xml:space="preserve"> Motor de popa a gasolina, potência mínima 25 hp 2 tempos, mínimo de 2 cilindros, motor de partida manual, incluindo: tanque de combustível com capacidade mínima de 24 litros, com mangueira, jogo de ferramentas, cabo de partida de emergência. Garantia mínima de 12 meses.</t>
    </r>
  </si>
  <si>
    <r>
      <rPr>
        <b/>
        <sz val="12"/>
        <rFont val="Arial"/>
        <family val="2"/>
      </rPr>
      <t>(Cota de até 10% exclusiva para ME/EPP) Motor de Popa de 25 hp -</t>
    </r>
    <r>
      <rPr>
        <sz val="12"/>
        <rFont val="Arial"/>
        <family val="2"/>
      </rPr>
      <t xml:space="preserve"> Motor de popa a gasolina, potência mínima 25 hp 2 tempos, mínimo de 2 cilindros, motor de partida manual, incluindo: tanque de combustível com capacidade mínima de 24 litros, com mangueira, jogo de ferramentas, cabo de partida de emergência. Garantia mínima de 12 meses.</t>
    </r>
  </si>
  <si>
    <t>Bom Jesus da Lapa - Bahia, 29 de Novembro de 2022.</t>
  </si>
  <si>
    <r>
      <t>Cera de abelha alveolada pura – Padrão LANGSTROTH -</t>
    </r>
    <r>
      <rPr>
        <sz val="12"/>
        <color rgb="FF000000"/>
        <rFont val="Arial"/>
        <family val="2"/>
        <charset val="1"/>
      </rPr>
      <t xml:space="preserve"> em lâminas com 41 cm de comprimento, 20 cm de largura e espessura de 05 a 10 mm.</t>
    </r>
  </si>
  <si>
    <r>
      <t xml:space="preserve">Colmeia – </t>
    </r>
    <r>
      <rPr>
        <sz val="12"/>
        <color rgb="FF000000"/>
        <rFont val="Arial"/>
        <family val="2"/>
        <charset val="1"/>
      </rPr>
      <t>01 (um) ninho composto por caixa, tampa, fundo, 10 quadros aramados com arame inox 304L esticados, 0,40 mm, tipo mole e redutor de alvado - 2 (duas) Melgueiras - composta por caixa e 10 quadros aramados com arame inox 304L esticados, 0,40 mm, tipo mole – padrão internacional (LANGSTROTH) - confeccionados em madeira de lei seca (cedro, cedrinho) ou acácia ou eucalipto tratado seco, montado e imunizado. Descrição CODEVASF, pintada na cor azul com tinta atóxica em uma das laterais da colmeia, com letras tamanho 10 cm.</t>
    </r>
  </si>
  <si>
    <r>
      <t>(EXCLUSIVO PARA ME OU EPP CONFORME DISPOSTO NO Art. 6º DECRETO Nº 8.538, DE 6 DE OUTUBRO DE 2015) Cilindro alveolador de cera de abelha manual,</t>
    </r>
    <r>
      <rPr>
        <sz val="12"/>
        <color rgb="FF000000"/>
        <rFont val="Arial"/>
        <family val="2"/>
        <charset val="1"/>
      </rPr>
      <t xml:space="preserve"> comprimento mínimo do rolo de 28,5 cm, diâmetro mínimo de 3,9 cm, medidas dos alvéolos de 5,2 mm, equipado com estrutura de ferro maciço, engrenagens e alavanca em ferro, base com furação para fixação do equipamento. Garantia mínima de 12 meses.</t>
    </r>
  </si>
  <si>
    <r>
      <t>Kit de irrigação localizada por gotejamento para áreas de 5.000 m²,</t>
    </r>
    <r>
      <rPr>
        <sz val="12"/>
        <rFont val="Arial"/>
        <family val="2"/>
      </rPr>
      <t xml:space="preserve"> superficial, fixo, montagem por encaixe, gotejadores “in line” espaçados de 0,30 m entre si, com vazão entre 0,47 e 1,87 litros por hora, com no mínimo 4.000 m de tubogotejadores, que funcione em pressão de 1,5 m.c.a, sistema de filtragem de tela de 120 mesh, tubo de polietileno com proteção contra raios ultravioletas, capacidade para irrigar uma área de 5.000 m².</t>
    </r>
  </si>
  <si>
    <r>
      <t>Kit de irrigação por mini aspersor para pastagens, para áreas de 1,0 hectare,</t>
    </r>
    <r>
      <rPr>
        <sz val="12"/>
        <rFont val="Arial"/>
        <family val="2"/>
      </rPr>
      <t xml:space="preserve"> composto por no mínimo 48 miniaspersores com emissores autocompensados de vazão mínima de 550 litros/hora; linhas de distribuição em polietileno; com hastes metálicas de 1,50 m para sustentação dos miniaspersores.</t>
    </r>
  </si>
  <si>
    <r>
      <t>Motobomba autoescorvante a diesel, potência mínima de 5 hp,</t>
    </r>
    <r>
      <rPr>
        <sz val="12"/>
        <rFont val="Arial"/>
        <family val="2"/>
      </rPr>
      <t xml:space="preserve"> partida elétrica, diâmetro de sucção de 2 polegadas, diâmetro de recalque de 2 polegadas, motor refrigerado a ar de 04 tempos; tanque de combustível com capacidade mínima de 2,5 litros. Logomarca da CODEVASF. Garantia mínima de 12 meses.</t>
    </r>
  </si>
</sst>
</file>

<file path=xl/styles.xml><?xml version="1.0" encoding="utf-8"?>
<styleSheet xmlns="http://schemas.openxmlformats.org/spreadsheetml/2006/main">
  <numFmts count="6">
    <numFmt numFmtId="164" formatCode="_(&quot;R$ &quot;* #,##0.00_);_(&quot;R$ &quot;* \(#,##0.00\);_(&quot;R$ &quot;* \-??_);_(@_)"/>
    <numFmt numFmtId="165" formatCode="_-&quot;R$ &quot;* #,##0.00_-;&quot;-R$ &quot;* #,##0.00_-;_-&quot;R$ &quot;* \-??_-;_-@_-"/>
    <numFmt numFmtId="166" formatCode="_-* #,##0.00_-;\-* #,##0.00_-;_-* \-??_-;_-@_-"/>
    <numFmt numFmtId="167" formatCode="dd/mm/yy;@"/>
    <numFmt numFmtId="168" formatCode="0_);[Red]\(0\)"/>
    <numFmt numFmtId="169" formatCode="&quot;R$ &quot;#,##0.00"/>
  </numFmts>
  <fonts count="30">
    <font>
      <sz val="11"/>
      <color rgb="FF000000"/>
      <name val="Calibri"/>
      <charset val="134"/>
    </font>
    <font>
      <sz val="10"/>
      <name val="Arial"/>
      <family val="2"/>
    </font>
    <font>
      <b/>
      <sz val="10"/>
      <color rgb="FF000000"/>
      <name val="Calibri"/>
      <family val="2"/>
    </font>
    <font>
      <b/>
      <sz val="14"/>
      <color rgb="FF000000"/>
      <name val="Arial"/>
      <family val="2"/>
      <charset val="1"/>
    </font>
    <font>
      <sz val="11"/>
      <color rgb="FF000000"/>
      <name val="Arial"/>
      <family val="2"/>
    </font>
    <font>
      <b/>
      <sz val="12"/>
      <color rgb="FF000000"/>
      <name val="Arial"/>
      <family val="2"/>
    </font>
    <font>
      <sz val="12"/>
      <color rgb="FF000000"/>
      <name val="Arial"/>
      <family val="2"/>
      <charset val="1"/>
    </font>
    <font>
      <b/>
      <sz val="12"/>
      <color rgb="FF000000"/>
      <name val="Arial"/>
      <family val="2"/>
      <charset val="1"/>
    </font>
    <font>
      <sz val="12"/>
      <color rgb="FF000000"/>
      <name val="Arial Narrow"/>
      <family val="2"/>
      <charset val="1"/>
    </font>
    <font>
      <sz val="11"/>
      <color rgb="FF000000"/>
      <name val="Calibri"/>
      <family val="2"/>
      <charset val="1"/>
    </font>
    <font>
      <b/>
      <sz val="12"/>
      <color rgb="FF000000"/>
      <name val="Arial"/>
      <family val="2"/>
    </font>
    <font>
      <sz val="12"/>
      <color rgb="FF000000"/>
      <name val="Arial"/>
      <family val="2"/>
    </font>
    <font>
      <sz val="11"/>
      <name val="Calibri"/>
      <family val="2"/>
      <charset val="1"/>
    </font>
    <font>
      <b/>
      <sz val="14"/>
      <color rgb="FFFFFF00"/>
      <name val="Arial"/>
      <family val="2"/>
    </font>
    <font>
      <sz val="10"/>
      <color rgb="FFFFFF00"/>
      <name val="Calibri"/>
      <family val="2"/>
    </font>
    <font>
      <sz val="11"/>
      <color rgb="FF000000"/>
      <name val="Calibri"/>
      <family val="2"/>
    </font>
    <font>
      <sz val="11"/>
      <color rgb="FF000000"/>
      <name val="Arial"/>
      <family val="2"/>
    </font>
    <font>
      <sz val="16"/>
      <color rgb="FF000000"/>
      <name val="Arial"/>
      <family val="2"/>
    </font>
    <font>
      <b/>
      <sz val="16"/>
      <color rgb="FF000000"/>
      <name val="Arial"/>
      <family val="2"/>
    </font>
    <font>
      <sz val="14"/>
      <color rgb="FF000000"/>
      <name val="Arial"/>
      <family val="2"/>
    </font>
    <font>
      <b/>
      <sz val="14"/>
      <color rgb="FF000000"/>
      <name val="Arial"/>
      <family val="2"/>
    </font>
    <font>
      <b/>
      <i/>
      <sz val="14"/>
      <color rgb="FF000000"/>
      <name val="Arial"/>
      <family val="2"/>
    </font>
    <font>
      <b/>
      <sz val="12"/>
      <color rgb="FF000000"/>
      <name val="Calibri"/>
      <family val="2"/>
    </font>
    <font>
      <b/>
      <sz val="12"/>
      <color rgb="FFFFFF00"/>
      <name val="Arial"/>
      <family val="2"/>
    </font>
    <font>
      <b/>
      <sz val="14"/>
      <color rgb="FFFFFF00"/>
      <name val="Arial"/>
      <family val="2"/>
    </font>
    <font>
      <sz val="12"/>
      <name val="Arial"/>
      <family val="2"/>
      <charset val="1"/>
    </font>
    <font>
      <b/>
      <sz val="12"/>
      <name val="Arial"/>
      <family val="2"/>
    </font>
    <font>
      <sz val="12"/>
      <name val="Arial"/>
      <family val="2"/>
    </font>
    <font>
      <sz val="12"/>
      <name val="Arial Narrow"/>
      <family val="2"/>
      <charset val="1"/>
    </font>
    <font>
      <b/>
      <sz val="16"/>
      <color rgb="FF000000"/>
      <name val="Arial"/>
      <family val="2"/>
      <charset val="1"/>
    </font>
  </fonts>
  <fills count="5">
    <fill>
      <patternFill patternType="none"/>
    </fill>
    <fill>
      <patternFill patternType="gray125"/>
    </fill>
    <fill>
      <patternFill patternType="solid">
        <fgColor rgb="FFFFFFFF"/>
        <bgColor rgb="FFFFFFCC"/>
      </patternFill>
    </fill>
    <fill>
      <patternFill patternType="solid">
        <fgColor rgb="FF548235"/>
        <bgColor rgb="FF339966"/>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64">
    <xf numFmtId="0" fontId="0" fillId="0" borderId="0"/>
    <xf numFmtId="165" fontId="15" fillId="0" borderId="0" applyBorder="0" applyProtection="0"/>
    <xf numFmtId="164" fontId="15" fillId="0" borderId="0" applyBorder="0" applyProtection="0"/>
    <xf numFmtId="164" fontId="1" fillId="0" borderId="0" applyBorder="0" applyProtection="0"/>
    <xf numFmtId="165" fontId="15" fillId="0" borderId="0" applyBorder="0" applyProtection="0"/>
    <xf numFmtId="0" fontId="15" fillId="0" borderId="0"/>
    <xf numFmtId="0" fontId="15" fillId="0" borderId="0"/>
    <xf numFmtId="0" fontId="15" fillId="0" borderId="0"/>
    <xf numFmtId="0" fontId="15" fillId="0" borderId="0"/>
    <xf numFmtId="0" fontId="15" fillId="0" borderId="0"/>
    <xf numFmtId="0" fontId="15" fillId="0" borderId="0"/>
    <xf numFmtId="0" fontId="1"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15" fillId="0" borderId="0"/>
    <xf numFmtId="0" fontId="1"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15" fillId="0" borderId="0"/>
    <xf numFmtId="0" fontId="15" fillId="0" borderId="0"/>
    <xf numFmtId="0" fontId="1" fillId="0" borderId="0"/>
    <xf numFmtId="0" fontId="1" fillId="0" borderId="0"/>
    <xf numFmtId="0" fontId="15" fillId="0" borderId="0"/>
    <xf numFmtId="0" fontId="15" fillId="0" borderId="0"/>
    <xf numFmtId="0" fontId="15" fillId="0" borderId="0"/>
    <xf numFmtId="0" fontId="15" fillId="0" borderId="0"/>
    <xf numFmtId="166" fontId="15" fillId="0" borderId="0" applyBorder="0" applyProtection="0"/>
    <xf numFmtId="166" fontId="15" fillId="0" borderId="0" applyBorder="0" applyProtection="0"/>
    <xf numFmtId="166" fontId="15" fillId="0" borderId="0" applyBorder="0" applyProtection="0"/>
    <xf numFmtId="167" fontId="1" fillId="0" borderId="0" applyBorder="0" applyProtection="0"/>
    <xf numFmtId="166" fontId="15" fillId="0" borderId="0" applyBorder="0" applyProtection="0"/>
    <xf numFmtId="167" fontId="1" fillId="0" borderId="0" applyBorder="0" applyProtection="0"/>
    <xf numFmtId="167" fontId="1" fillId="0" borderId="0" applyBorder="0" applyProtection="0"/>
    <xf numFmtId="167" fontId="1" fillId="0" borderId="0" applyBorder="0" applyProtection="0"/>
    <xf numFmtId="166" fontId="15" fillId="0" borderId="0" applyBorder="0" applyProtection="0"/>
    <xf numFmtId="166" fontId="15" fillId="0" borderId="0" applyBorder="0" applyProtection="0"/>
  </cellStyleXfs>
  <cellXfs count="57">
    <xf numFmtId="0" fontId="0" fillId="0" borderId="0" xfId="0"/>
    <xf numFmtId="0" fontId="0" fillId="2" borderId="0" xfId="0" applyFont="1" applyFill="1" applyAlignment="1">
      <alignment vertical="center"/>
    </xf>
    <xf numFmtId="0" fontId="0" fillId="2" borderId="0" xfId="0" applyFont="1" applyFill="1" applyAlignment="1">
      <alignment horizontal="center" vertical="center"/>
    </xf>
    <xf numFmtId="0" fontId="2" fillId="2" borderId="0" xfId="0" applyFont="1" applyFill="1" applyAlignment="1">
      <alignment horizontal="center" vertical="center"/>
    </xf>
    <xf numFmtId="0" fontId="4" fillId="2" borderId="0" xfId="0" applyFont="1" applyFill="1" applyAlignment="1">
      <alignment vertical="center"/>
    </xf>
    <xf numFmtId="0" fontId="5" fillId="2" borderId="0" xfId="0" applyFont="1" applyFill="1" applyAlignment="1">
      <alignment horizontal="center" vertical="center"/>
    </xf>
    <xf numFmtId="0" fontId="9" fillId="2" borderId="0" xfId="0" applyFont="1" applyFill="1" applyAlignment="1">
      <alignment vertical="center"/>
    </xf>
    <xf numFmtId="0" fontId="12" fillId="2" borderId="0" xfId="0" applyFont="1" applyFill="1" applyAlignment="1">
      <alignment vertical="center"/>
    </xf>
    <xf numFmtId="165" fontId="13" fillId="3" borderId="1" xfId="1" applyFont="1" applyFill="1" applyBorder="1" applyAlignment="1" applyProtection="1">
      <alignment vertical="center" wrapText="1"/>
    </xf>
    <xf numFmtId="0" fontId="14" fillId="3" borderId="1" xfId="0" applyFont="1" applyFill="1" applyBorder="1" applyAlignment="1">
      <alignment vertical="center"/>
    </xf>
    <xf numFmtId="0" fontId="16" fillId="2" borderId="0" xfId="0" applyFont="1" applyFill="1" applyAlignment="1">
      <alignment vertical="center"/>
    </xf>
    <xf numFmtId="0" fontId="16" fillId="2" borderId="0" xfId="0" applyFont="1" applyFill="1" applyAlignment="1">
      <alignment horizontal="center" vertical="center"/>
    </xf>
    <xf numFmtId="0" fontId="16" fillId="0" borderId="0" xfId="0" applyFont="1"/>
    <xf numFmtId="0" fontId="22" fillId="2" borderId="0" xfId="0" applyFont="1" applyFill="1" applyAlignment="1">
      <alignment vertical="center"/>
    </xf>
    <xf numFmtId="0" fontId="23" fillId="3" borderId="1" xfId="0" applyFont="1" applyFill="1" applyBorder="1" applyAlignment="1">
      <alignment horizontal="center" vertical="center" wrapText="1"/>
    </xf>
    <xf numFmtId="0" fontId="24" fillId="3"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168" fontId="8" fillId="0" borderId="1" xfId="0" applyNumberFormat="1" applyFont="1" applyFill="1" applyBorder="1" applyAlignment="1">
      <alignment horizontal="center" vertical="center"/>
    </xf>
    <xf numFmtId="165" fontId="6" fillId="0" borderId="1" xfId="1" applyFont="1" applyFill="1" applyBorder="1" applyAlignment="1" applyProtection="1">
      <alignment horizontal="center" vertical="center" wrapText="1"/>
    </xf>
    <xf numFmtId="165" fontId="6" fillId="0" borderId="1" xfId="1" applyFont="1" applyFill="1" applyBorder="1" applyAlignment="1" applyProtection="1">
      <alignment vertical="center" wrapText="1"/>
    </xf>
    <xf numFmtId="169" fontId="6" fillId="0" borderId="1" xfId="0" applyNumberFormat="1" applyFont="1" applyFill="1" applyBorder="1" applyAlignment="1">
      <alignment horizontal="right" vertical="center"/>
    </xf>
    <xf numFmtId="0" fontId="10" fillId="0" borderId="1" xfId="0" applyFont="1" applyFill="1" applyBorder="1" applyAlignment="1">
      <alignment horizontal="left" vertical="center" wrapText="1"/>
    </xf>
    <xf numFmtId="49" fontId="25" fillId="0" borderId="1" xfId="0" applyNumberFormat="1" applyFont="1" applyFill="1" applyBorder="1" applyAlignment="1">
      <alignment horizontal="center" vertical="center"/>
    </xf>
    <xf numFmtId="0" fontId="25" fillId="0" borderId="1" xfId="0" applyFont="1" applyFill="1" applyBorder="1" applyAlignment="1">
      <alignment horizontal="center" vertical="center" wrapText="1"/>
    </xf>
    <xf numFmtId="0" fontId="26" fillId="0" borderId="1" xfId="0" applyFont="1" applyFill="1" applyBorder="1" applyAlignment="1">
      <alignment horizontal="left" vertical="center" wrapText="1"/>
    </xf>
    <xf numFmtId="168" fontId="28" fillId="0" borderId="1" xfId="0" applyNumberFormat="1" applyFont="1" applyFill="1" applyBorder="1" applyAlignment="1">
      <alignment horizontal="center" vertical="center"/>
    </xf>
    <xf numFmtId="165" fontId="25" fillId="0" borderId="1" xfId="1" applyFont="1" applyFill="1" applyBorder="1" applyAlignment="1" applyProtection="1">
      <alignment horizontal="center" vertical="center" wrapText="1"/>
    </xf>
    <xf numFmtId="165" fontId="25" fillId="0" borderId="1" xfId="1" applyFont="1" applyFill="1" applyBorder="1" applyAlignment="1" applyProtection="1">
      <alignment vertical="center" wrapText="1"/>
    </xf>
    <xf numFmtId="169" fontId="25" fillId="0" borderId="1" xfId="0" applyNumberFormat="1" applyFont="1" applyFill="1" applyBorder="1" applyAlignment="1">
      <alignment horizontal="right" vertical="center"/>
    </xf>
    <xf numFmtId="0" fontId="27" fillId="0" borderId="1" xfId="0" applyFont="1" applyFill="1" applyBorder="1" applyAlignment="1">
      <alignment horizontal="left" vertical="center" wrapText="1"/>
    </xf>
    <xf numFmtId="49" fontId="6" fillId="4" borderId="1" xfId="0" applyNumberFormat="1" applyFont="1" applyFill="1" applyBorder="1" applyAlignment="1">
      <alignment horizontal="center" vertical="center"/>
    </xf>
    <xf numFmtId="0" fontId="6"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168" fontId="8" fillId="4" borderId="1" xfId="0" applyNumberFormat="1" applyFont="1" applyFill="1" applyBorder="1" applyAlignment="1">
      <alignment horizontal="center" vertical="center"/>
    </xf>
    <xf numFmtId="165" fontId="6" fillId="4" borderId="1" xfId="1" applyFont="1" applyFill="1" applyBorder="1" applyAlignment="1" applyProtection="1">
      <alignment horizontal="center" vertical="center" wrapText="1"/>
    </xf>
    <xf numFmtId="165" fontId="6" fillId="4" borderId="1" xfId="1" applyFont="1" applyFill="1" applyBorder="1" applyAlignment="1" applyProtection="1">
      <alignment vertical="center" wrapText="1"/>
    </xf>
    <xf numFmtId="169" fontId="6" fillId="4" borderId="1" xfId="0" applyNumberFormat="1" applyFont="1" applyFill="1" applyBorder="1" applyAlignment="1">
      <alignment horizontal="right" vertical="center"/>
    </xf>
    <xf numFmtId="0" fontId="10" fillId="4" borderId="1" xfId="0" applyFont="1" applyFill="1" applyBorder="1" applyAlignment="1">
      <alignment horizontal="left" vertical="center" wrapText="1"/>
    </xf>
    <xf numFmtId="49" fontId="25" fillId="4" borderId="1" xfId="0" applyNumberFormat="1" applyFont="1" applyFill="1" applyBorder="1" applyAlignment="1">
      <alignment horizontal="center" vertical="center"/>
    </xf>
    <xf numFmtId="0" fontId="25" fillId="4" borderId="1" xfId="0" applyFont="1" applyFill="1" applyBorder="1" applyAlignment="1">
      <alignment horizontal="center" vertical="center" wrapText="1"/>
    </xf>
    <xf numFmtId="0" fontId="26" fillId="4" borderId="1" xfId="0" applyFont="1" applyFill="1" applyBorder="1" applyAlignment="1">
      <alignment horizontal="left" vertical="center" wrapText="1"/>
    </xf>
    <xf numFmtId="168" fontId="28" fillId="4" borderId="1" xfId="0" applyNumberFormat="1" applyFont="1" applyFill="1" applyBorder="1" applyAlignment="1">
      <alignment horizontal="center" vertical="center"/>
    </xf>
    <xf numFmtId="165" fontId="25" fillId="4" borderId="1" xfId="1" applyFont="1" applyFill="1" applyBorder="1" applyAlignment="1" applyProtection="1">
      <alignment horizontal="center" vertical="center" wrapText="1"/>
    </xf>
    <xf numFmtId="165" fontId="25" fillId="4" borderId="1" xfId="1" applyFont="1" applyFill="1" applyBorder="1" applyAlignment="1" applyProtection="1">
      <alignment vertical="center" wrapText="1"/>
    </xf>
    <xf numFmtId="169" fontId="25" fillId="4" borderId="1" xfId="0" applyNumberFormat="1" applyFont="1" applyFill="1" applyBorder="1" applyAlignment="1">
      <alignment horizontal="right" vertical="center"/>
    </xf>
    <xf numFmtId="0" fontId="27" fillId="4" borderId="1" xfId="0" applyFont="1" applyFill="1" applyBorder="1" applyAlignment="1">
      <alignment horizontal="left" vertical="center" wrapText="1"/>
    </xf>
    <xf numFmtId="0" fontId="22" fillId="2" borderId="0" xfId="0" applyFont="1" applyFill="1" applyBorder="1" applyAlignment="1">
      <alignment horizontal="center" vertical="center"/>
    </xf>
    <xf numFmtId="0" fontId="29" fillId="0" borderId="0" xfId="0" applyFont="1" applyFill="1" applyBorder="1" applyAlignment="1">
      <alignment horizontal="center" vertical="center"/>
    </xf>
    <xf numFmtId="0" fontId="3" fillId="2" borderId="0" xfId="0" applyFont="1" applyFill="1" applyBorder="1" applyAlignment="1">
      <alignment horizontal="center" vertical="center"/>
    </xf>
    <xf numFmtId="0" fontId="24" fillId="3" borderId="1" xfId="0" applyFont="1" applyFill="1" applyBorder="1" applyAlignment="1">
      <alignment horizontal="right" vertical="center" wrapText="1"/>
    </xf>
    <xf numFmtId="0" fontId="19" fillId="2" borderId="0" xfId="0" applyFont="1" applyFill="1" applyBorder="1" applyAlignment="1">
      <alignment horizontal="left" vertical="center" wrapText="1"/>
    </xf>
    <xf numFmtId="0" fontId="18" fillId="2" borderId="0" xfId="0" applyFont="1" applyFill="1" applyBorder="1" applyAlignment="1">
      <alignment horizontal="center" vertical="center"/>
    </xf>
    <xf numFmtId="0" fontId="11" fillId="2" borderId="0" xfId="0" applyFont="1" applyFill="1" applyBorder="1" applyAlignment="1">
      <alignment horizontal="center" vertical="center"/>
    </xf>
    <xf numFmtId="0" fontId="17" fillId="2" borderId="0" xfId="0" applyFont="1" applyFill="1" applyBorder="1" applyAlignment="1">
      <alignment horizontal="center" vertical="center"/>
    </xf>
  </cellXfs>
  <cellStyles count="64">
    <cellStyle name="Moeda" xfId="1" builtinId="4"/>
    <cellStyle name="Moeda 2" xfId="2"/>
    <cellStyle name="Moeda 3" xfId="3"/>
    <cellStyle name="Moeda 4" xfId="4"/>
    <cellStyle name="Normal" xfId="0" builtinId="0"/>
    <cellStyle name="Normal 2" xfId="5"/>
    <cellStyle name="Normal 2 10" xfId="6"/>
    <cellStyle name="Normal 2 11" xfId="7"/>
    <cellStyle name="Normal 2 12" xfId="8"/>
    <cellStyle name="Normal 2 13" xfId="9"/>
    <cellStyle name="Normal 2 14" xfId="10"/>
    <cellStyle name="Normal 2 2" xfId="11"/>
    <cellStyle name="Normal 2 2 2" xfId="12"/>
    <cellStyle name="Normal 2 2 2 2" xfId="13"/>
    <cellStyle name="Normal 2 2 2 3" xfId="14"/>
    <cellStyle name="Normal 2 2 2 4" xfId="15"/>
    <cellStyle name="Normal 2 2 2 5" xfId="16"/>
    <cellStyle name="Normal 2 2 3" xfId="17"/>
    <cellStyle name="Normal 2 2 4" xfId="18"/>
    <cellStyle name="Normal 2 2 5" xfId="19"/>
    <cellStyle name="Normal 2 2 6" xfId="20"/>
    <cellStyle name="Normal 2 3" xfId="21"/>
    <cellStyle name="Normal 2 3 2" xfId="22"/>
    <cellStyle name="Normal 2 3 2 2" xfId="23"/>
    <cellStyle name="Normal 2 3 2 3" xfId="24"/>
    <cellStyle name="Normal 2 3 2 4" xfId="25"/>
    <cellStyle name="Normal 2 3 2 5" xfId="26"/>
    <cellStyle name="Normal 2 3 3" xfId="27"/>
    <cellStyle name="Normal 2 3 4" xfId="28"/>
    <cellStyle name="Normal 2 3 5" xfId="29"/>
    <cellStyle name="Normal 2 3 6" xfId="30"/>
    <cellStyle name="Normal 2 4" xfId="31"/>
    <cellStyle name="Normal 2 5" xfId="32"/>
    <cellStyle name="Normal 2 6" xfId="33"/>
    <cellStyle name="Normal 2 7" xfId="34"/>
    <cellStyle name="Normal 2 8" xfId="35"/>
    <cellStyle name="Normal 2 9" xfId="36"/>
    <cellStyle name="Normal 3" xfId="37"/>
    <cellStyle name="Normal 3 2" xfId="38"/>
    <cellStyle name="Normal 3 2 2" xfId="39"/>
    <cellStyle name="Normal 3 2 3" xfId="40"/>
    <cellStyle name="Normal 3 2 4" xfId="41"/>
    <cellStyle name="Normal 3 2 5" xfId="42"/>
    <cellStyle name="Normal 3 3" xfId="43"/>
    <cellStyle name="Normal 3 4" xfId="44"/>
    <cellStyle name="Normal 3 5" xfId="45"/>
    <cellStyle name="Normal 3 6" xfId="46"/>
    <cellStyle name="Normal 4" xfId="47"/>
    <cellStyle name="Normal 5" xfId="48"/>
    <cellStyle name="Normal 6" xfId="49"/>
    <cellStyle name="Normal 6 2" xfId="50"/>
    <cellStyle name="Normal 6 3" xfId="51"/>
    <cellStyle name="Normal 6 4" xfId="52"/>
    <cellStyle name="Normal 6 5" xfId="53"/>
    <cellStyle name="Separador de milhares 2" xfId="54"/>
    <cellStyle name="Separador de milhares 2 2" xfId="55"/>
    <cellStyle name="Separador de milhares 2 3" xfId="56"/>
    <cellStyle name="Separador de milhares 3" xfId="57"/>
    <cellStyle name="Separador de milhares 4" xfId="58"/>
    <cellStyle name="Separador de milhares 5" xfId="59"/>
    <cellStyle name="Separador de milhares 6" xfId="60"/>
    <cellStyle name="Separador de milhares 7" xfId="61"/>
    <cellStyle name="Vírgula 2" xfId="62"/>
    <cellStyle name="Vírgula 3" xfId="6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548235"/>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57240</xdr:rowOff>
    </xdr:from>
    <xdr:to>
      <xdr:col>2</xdr:col>
      <xdr:colOff>1477091</xdr:colOff>
      <xdr:row>3</xdr:row>
      <xdr:rowOff>23622</xdr:rowOff>
    </xdr:to>
    <xdr:pic>
      <xdr:nvPicPr>
        <xdr:cNvPr id="2" name="Picture 3"/>
        <xdr:cNvPicPr/>
      </xdr:nvPicPr>
      <xdr:blipFill>
        <a:blip xmlns:r="http://schemas.openxmlformats.org/officeDocument/2006/relationships" r:embed="rId1"/>
        <a:stretch/>
      </xdr:blipFill>
      <xdr:spPr>
        <a:xfrm>
          <a:off x="0" y="57240"/>
          <a:ext cx="3254760" cy="571680"/>
        </a:xfrm>
        <a:prstGeom prst="rect">
          <a:avLst/>
        </a:prstGeom>
        <a:ln w="0">
          <a:noFill/>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J54"/>
  <sheetViews>
    <sheetView tabSelected="1" topLeftCell="A38" zoomScale="85" zoomScaleNormal="85" workbookViewId="0">
      <selection activeCell="G43" sqref="G43:G44"/>
    </sheetView>
  </sheetViews>
  <sheetFormatPr defaultColWidth="9.140625" defaultRowHeight="15"/>
  <cols>
    <col min="1" max="1" width="8.85546875" style="1" customWidth="1"/>
    <col min="2" max="2" width="16.7109375" style="1" customWidth="1"/>
    <col min="3" max="3" width="152.7109375" style="1" customWidth="1"/>
    <col min="4" max="4" width="15.42578125" style="1" customWidth="1"/>
    <col min="5" max="5" width="20" style="1" customWidth="1"/>
    <col min="6" max="6" width="25" style="2" customWidth="1"/>
    <col min="7" max="7" width="24.85546875" style="1" customWidth="1"/>
    <col min="8" max="8" width="20" style="1" customWidth="1"/>
    <col min="9" max="1024" width="9.140625" style="1"/>
  </cols>
  <sheetData>
    <row r="1" spans="1:8" ht="15.75">
      <c r="A1" s="49" t="s">
        <v>0</v>
      </c>
      <c r="B1" s="49"/>
      <c r="C1" s="49"/>
      <c r="D1" s="49"/>
      <c r="E1" s="49"/>
      <c r="F1" s="49"/>
      <c r="G1" s="49"/>
    </row>
    <row r="2" spans="1:8" ht="15.75">
      <c r="A2" s="13"/>
      <c r="B2" s="49" t="s">
        <v>1</v>
      </c>
      <c r="C2" s="49"/>
      <c r="D2" s="49"/>
      <c r="E2" s="49"/>
      <c r="F2" s="49"/>
      <c r="G2" s="49"/>
    </row>
    <row r="3" spans="1:8" ht="15.75">
      <c r="A3" s="49" t="s">
        <v>2</v>
      </c>
      <c r="B3" s="49"/>
      <c r="C3" s="49"/>
      <c r="D3" s="49"/>
      <c r="E3" s="49"/>
      <c r="F3" s="49"/>
      <c r="G3" s="49"/>
    </row>
    <row r="4" spans="1:8">
      <c r="A4" s="3"/>
      <c r="B4" s="3"/>
      <c r="C4" s="3"/>
      <c r="D4" s="3"/>
      <c r="E4" s="3"/>
      <c r="F4" s="3"/>
      <c r="G4" s="3"/>
    </row>
    <row r="5" spans="1:8" ht="15" customHeight="1">
      <c r="A5" s="50" t="s">
        <v>54</v>
      </c>
      <c r="B5" s="50"/>
      <c r="C5" s="50"/>
      <c r="D5" s="50"/>
      <c r="E5" s="50"/>
      <c r="F5" s="50"/>
      <c r="G5" s="50"/>
      <c r="H5" s="50"/>
    </row>
    <row r="6" spans="1:8" ht="15" customHeight="1">
      <c r="A6" s="50"/>
      <c r="B6" s="50"/>
      <c r="C6" s="50"/>
      <c r="D6" s="50"/>
      <c r="E6" s="50"/>
      <c r="F6" s="50"/>
      <c r="G6" s="50"/>
      <c r="H6" s="50"/>
    </row>
    <row r="7" spans="1:8" ht="18">
      <c r="A7" s="4"/>
      <c r="B7" s="51" t="s">
        <v>101</v>
      </c>
      <c r="C7" s="51"/>
      <c r="D7" s="51"/>
      <c r="E7" s="51"/>
      <c r="F7" s="51"/>
      <c r="G7" s="51"/>
      <c r="H7" s="51"/>
    </row>
    <row r="8" spans="1:8" ht="15.75">
      <c r="A8" s="4"/>
      <c r="B8" s="5"/>
      <c r="C8" s="5"/>
      <c r="D8" s="5"/>
      <c r="E8" s="5"/>
      <c r="F8" s="5"/>
      <c r="G8" s="5"/>
      <c r="H8" s="5"/>
    </row>
    <row r="9" spans="1:8" ht="59.25" customHeight="1">
      <c r="A9" s="14" t="s">
        <v>3</v>
      </c>
      <c r="B9" s="14" t="s">
        <v>4</v>
      </c>
      <c r="C9" s="16" t="s">
        <v>97</v>
      </c>
      <c r="D9" s="15" t="s">
        <v>5</v>
      </c>
      <c r="E9" s="15" t="s">
        <v>38</v>
      </c>
      <c r="F9" s="15" t="s">
        <v>6</v>
      </c>
      <c r="G9" s="15" t="s">
        <v>7</v>
      </c>
      <c r="H9" s="15" t="s">
        <v>35</v>
      </c>
    </row>
    <row r="10" spans="1:8" s="6" customFormat="1" ht="40.5" customHeight="1">
      <c r="A10" s="33" t="s">
        <v>8</v>
      </c>
      <c r="B10" s="34" t="s">
        <v>9</v>
      </c>
      <c r="C10" s="35" t="s">
        <v>39</v>
      </c>
      <c r="D10" s="34" t="s">
        <v>10</v>
      </c>
      <c r="E10" s="36">
        <v>180</v>
      </c>
      <c r="F10" s="37">
        <v>926.76</v>
      </c>
      <c r="G10" s="38">
        <f t="shared" ref="G10:G21" si="0">ROUND(E10*F10,2)</f>
        <v>166816.79999999999</v>
      </c>
      <c r="H10" s="39">
        <v>4</v>
      </c>
    </row>
    <row r="11" spans="1:8" s="6" customFormat="1" ht="39.75" customHeight="1">
      <c r="A11" s="33" t="s">
        <v>11</v>
      </c>
      <c r="B11" s="34" t="str">
        <f>B10</f>
        <v>BR444157</v>
      </c>
      <c r="C11" s="35" t="s">
        <v>40</v>
      </c>
      <c r="D11" s="34" t="s">
        <v>10</v>
      </c>
      <c r="E11" s="36">
        <v>20</v>
      </c>
      <c r="F11" s="37">
        <f>F10</f>
        <v>926.76</v>
      </c>
      <c r="G11" s="38">
        <f t="shared" si="0"/>
        <v>18535.2</v>
      </c>
      <c r="H11" s="39">
        <f>H10</f>
        <v>4</v>
      </c>
    </row>
    <row r="12" spans="1:8" s="6" customFormat="1" ht="30.75" customHeight="1">
      <c r="A12" s="17" t="s">
        <v>12</v>
      </c>
      <c r="B12" s="18" t="s">
        <v>13</v>
      </c>
      <c r="C12" s="19" t="s">
        <v>105</v>
      </c>
      <c r="D12" s="18" t="s">
        <v>10</v>
      </c>
      <c r="E12" s="20">
        <v>1800</v>
      </c>
      <c r="F12" s="21">
        <v>82.99</v>
      </c>
      <c r="G12" s="22">
        <f t="shared" si="0"/>
        <v>149382</v>
      </c>
      <c r="H12" s="23">
        <v>0.4</v>
      </c>
    </row>
    <row r="13" spans="1:8" s="6" customFormat="1" ht="37.5" customHeight="1">
      <c r="A13" s="17" t="s">
        <v>14</v>
      </c>
      <c r="B13" s="18" t="str">
        <f>B12</f>
        <v>BR215590</v>
      </c>
      <c r="C13" s="24" t="s">
        <v>41</v>
      </c>
      <c r="D13" s="18" t="s">
        <v>10</v>
      </c>
      <c r="E13" s="20">
        <v>200</v>
      </c>
      <c r="F13" s="21">
        <f>F12</f>
        <v>82.99</v>
      </c>
      <c r="G13" s="22">
        <f t="shared" si="0"/>
        <v>16598</v>
      </c>
      <c r="H13" s="23">
        <f>H12</f>
        <v>0.4</v>
      </c>
    </row>
    <row r="14" spans="1:8" s="6" customFormat="1" ht="74.25" customHeight="1">
      <c r="A14" s="33" t="s">
        <v>15</v>
      </c>
      <c r="B14" s="34" t="s">
        <v>16</v>
      </c>
      <c r="C14" s="35" t="s">
        <v>106</v>
      </c>
      <c r="D14" s="34" t="s">
        <v>10</v>
      </c>
      <c r="E14" s="36">
        <v>1800</v>
      </c>
      <c r="F14" s="37">
        <v>283.67</v>
      </c>
      <c r="G14" s="38">
        <f t="shared" si="0"/>
        <v>510606</v>
      </c>
      <c r="H14" s="39">
        <v>1</v>
      </c>
    </row>
    <row r="15" spans="1:8" s="6" customFormat="1" ht="87" customHeight="1">
      <c r="A15" s="33" t="s">
        <v>17</v>
      </c>
      <c r="B15" s="34" t="str">
        <f>B14</f>
        <v>BR248043</v>
      </c>
      <c r="C15" s="40" t="s">
        <v>18</v>
      </c>
      <c r="D15" s="34" t="s">
        <v>10</v>
      </c>
      <c r="E15" s="36">
        <v>200</v>
      </c>
      <c r="F15" s="37">
        <f>F14</f>
        <v>283.67</v>
      </c>
      <c r="G15" s="38">
        <f t="shared" si="0"/>
        <v>56734</v>
      </c>
      <c r="H15" s="39">
        <f>H14</f>
        <v>1</v>
      </c>
    </row>
    <row r="16" spans="1:8" s="6" customFormat="1" ht="84.75" customHeight="1">
      <c r="A16" s="17" t="s">
        <v>19</v>
      </c>
      <c r="B16" s="18" t="s">
        <v>20</v>
      </c>
      <c r="C16" s="19" t="s">
        <v>59</v>
      </c>
      <c r="D16" s="18" t="s">
        <v>10</v>
      </c>
      <c r="E16" s="20">
        <v>200</v>
      </c>
      <c r="F16" s="21">
        <v>240.9</v>
      </c>
      <c r="G16" s="22">
        <f t="shared" si="0"/>
        <v>48180</v>
      </c>
      <c r="H16" s="23">
        <v>1</v>
      </c>
    </row>
    <row r="17" spans="1:8" s="7" customFormat="1" ht="66.75" customHeight="1">
      <c r="A17" s="33" t="s">
        <v>21</v>
      </c>
      <c r="B17" s="34" t="s">
        <v>23</v>
      </c>
      <c r="C17" s="35" t="s">
        <v>42</v>
      </c>
      <c r="D17" s="34" t="s">
        <v>10</v>
      </c>
      <c r="E17" s="36">
        <v>400</v>
      </c>
      <c r="F17" s="37">
        <v>192.96</v>
      </c>
      <c r="G17" s="38">
        <f t="shared" si="0"/>
        <v>77184</v>
      </c>
      <c r="H17" s="39">
        <v>0.75</v>
      </c>
    </row>
    <row r="18" spans="1:8" s="6" customFormat="1" ht="56.1" customHeight="1">
      <c r="A18" s="17" t="s">
        <v>22</v>
      </c>
      <c r="B18" s="18" t="s">
        <v>26</v>
      </c>
      <c r="C18" s="19" t="s">
        <v>60</v>
      </c>
      <c r="D18" s="18" t="s">
        <v>27</v>
      </c>
      <c r="E18" s="20">
        <v>400</v>
      </c>
      <c r="F18" s="21">
        <v>37.020000000000003</v>
      </c>
      <c r="G18" s="22">
        <f t="shared" si="0"/>
        <v>14808</v>
      </c>
      <c r="H18" s="23">
        <v>0.1</v>
      </c>
    </row>
    <row r="19" spans="1:8" s="6" customFormat="1" ht="57.95" customHeight="1">
      <c r="A19" s="33" t="s">
        <v>24</v>
      </c>
      <c r="B19" s="34" t="s">
        <v>29</v>
      </c>
      <c r="C19" s="35" t="s">
        <v>61</v>
      </c>
      <c r="D19" s="34" t="s">
        <v>10</v>
      </c>
      <c r="E19" s="36">
        <v>400</v>
      </c>
      <c r="F19" s="37">
        <v>68.900000000000006</v>
      </c>
      <c r="G19" s="38">
        <f t="shared" si="0"/>
        <v>27560</v>
      </c>
      <c r="H19" s="39">
        <v>0.25</v>
      </c>
    </row>
    <row r="20" spans="1:8" s="6" customFormat="1" ht="56.1" customHeight="1">
      <c r="A20" s="17" t="s">
        <v>25</v>
      </c>
      <c r="B20" s="18" t="s">
        <v>30</v>
      </c>
      <c r="C20" s="19" t="s">
        <v>62</v>
      </c>
      <c r="D20" s="18" t="s">
        <v>10</v>
      </c>
      <c r="E20" s="20">
        <v>50</v>
      </c>
      <c r="F20" s="21">
        <v>118.81</v>
      </c>
      <c r="G20" s="22">
        <f t="shared" si="0"/>
        <v>5940.5</v>
      </c>
      <c r="H20" s="23">
        <v>0.5</v>
      </c>
    </row>
    <row r="21" spans="1:8" s="6" customFormat="1" ht="74.650000000000006" customHeight="1">
      <c r="A21" s="33" t="s">
        <v>28</v>
      </c>
      <c r="B21" s="34" t="s">
        <v>37</v>
      </c>
      <c r="C21" s="35" t="s">
        <v>107</v>
      </c>
      <c r="D21" s="34" t="s">
        <v>10</v>
      </c>
      <c r="E21" s="36">
        <v>20</v>
      </c>
      <c r="F21" s="37">
        <v>876.8</v>
      </c>
      <c r="G21" s="38">
        <f t="shared" si="0"/>
        <v>17536</v>
      </c>
      <c r="H21" s="39">
        <v>4</v>
      </c>
    </row>
    <row r="22" spans="1:8" s="7" customFormat="1" ht="74.650000000000006" customHeight="1">
      <c r="A22" s="25" t="s">
        <v>44</v>
      </c>
      <c r="B22" s="26" t="s">
        <v>43</v>
      </c>
      <c r="C22" s="27" t="s">
        <v>46</v>
      </c>
      <c r="D22" s="26" t="s">
        <v>10</v>
      </c>
      <c r="E22" s="28">
        <v>450</v>
      </c>
      <c r="F22" s="29">
        <v>841.57</v>
      </c>
      <c r="G22" s="30">
        <f t="shared" ref="G22" si="1">ROUND(E22*F22,2)</f>
        <v>378706.5</v>
      </c>
      <c r="H22" s="31">
        <v>4</v>
      </c>
    </row>
    <row r="23" spans="1:8" s="7" customFormat="1" ht="74.650000000000006" customHeight="1">
      <c r="A23" s="25" t="s">
        <v>45</v>
      </c>
      <c r="B23" s="26" t="str">
        <f>B22</f>
        <v>BR301151</v>
      </c>
      <c r="C23" s="27" t="s">
        <v>47</v>
      </c>
      <c r="D23" s="26" t="str">
        <f>D22</f>
        <v>Unidade</v>
      </c>
      <c r="E23" s="28">
        <v>50</v>
      </c>
      <c r="F23" s="29">
        <f>F22</f>
        <v>841.57</v>
      </c>
      <c r="G23" s="30">
        <f t="shared" ref="G23:G31" si="2">ROUND(E23*F23,2)</f>
        <v>42078.5</v>
      </c>
      <c r="H23" s="31">
        <f>H22</f>
        <v>4</v>
      </c>
    </row>
    <row r="24" spans="1:8" s="7" customFormat="1" ht="74.650000000000006" customHeight="1">
      <c r="A24" s="41" t="s">
        <v>48</v>
      </c>
      <c r="B24" s="42" t="s">
        <v>43</v>
      </c>
      <c r="C24" s="43" t="s">
        <v>108</v>
      </c>
      <c r="D24" s="42" t="s">
        <v>10</v>
      </c>
      <c r="E24" s="44">
        <v>45</v>
      </c>
      <c r="F24" s="45">
        <v>8042.39</v>
      </c>
      <c r="G24" s="46">
        <f t="shared" si="2"/>
        <v>361907.55</v>
      </c>
      <c r="H24" s="47">
        <v>40</v>
      </c>
    </row>
    <row r="25" spans="1:8" s="7" customFormat="1" ht="74.650000000000006" customHeight="1">
      <c r="A25" s="41" t="s">
        <v>49</v>
      </c>
      <c r="B25" s="42" t="str">
        <f>B24</f>
        <v>BR301151</v>
      </c>
      <c r="C25" s="43" t="s">
        <v>51</v>
      </c>
      <c r="D25" s="42" t="str">
        <f>D24</f>
        <v>Unidade</v>
      </c>
      <c r="E25" s="44">
        <v>5</v>
      </c>
      <c r="F25" s="45">
        <f>F24</f>
        <v>8042.39</v>
      </c>
      <c r="G25" s="46">
        <f t="shared" si="2"/>
        <v>40211.949999999997</v>
      </c>
      <c r="H25" s="47">
        <f>H24</f>
        <v>40</v>
      </c>
    </row>
    <row r="26" spans="1:8" s="7" customFormat="1" ht="74.650000000000006" customHeight="1">
      <c r="A26" s="25" t="s">
        <v>52</v>
      </c>
      <c r="B26" s="26" t="s">
        <v>58</v>
      </c>
      <c r="C26" s="27" t="s">
        <v>109</v>
      </c>
      <c r="D26" s="26" t="s">
        <v>10</v>
      </c>
      <c r="E26" s="28">
        <v>45</v>
      </c>
      <c r="F26" s="29">
        <v>9174.2800000000007</v>
      </c>
      <c r="G26" s="30">
        <f t="shared" ref="G26:G27" si="3">ROUND(E26*F26,2)</f>
        <v>412842.6</v>
      </c>
      <c r="H26" s="31">
        <v>40</v>
      </c>
    </row>
    <row r="27" spans="1:8" s="7" customFormat="1" ht="74.650000000000006" customHeight="1">
      <c r="A27" s="25" t="s">
        <v>53</v>
      </c>
      <c r="B27" s="26" t="str">
        <f>B26</f>
        <v>BR234086</v>
      </c>
      <c r="C27" s="27" t="s">
        <v>66</v>
      </c>
      <c r="D27" s="26" t="str">
        <f>D26</f>
        <v>Unidade</v>
      </c>
      <c r="E27" s="28">
        <v>5</v>
      </c>
      <c r="F27" s="29">
        <f>F26</f>
        <v>9174.2800000000007</v>
      </c>
      <c r="G27" s="30">
        <f t="shared" si="3"/>
        <v>45871.4</v>
      </c>
      <c r="H27" s="31">
        <f>H26</f>
        <v>40</v>
      </c>
    </row>
    <row r="28" spans="1:8" s="7" customFormat="1" ht="54.75" customHeight="1">
      <c r="A28" s="41" t="s">
        <v>55</v>
      </c>
      <c r="B28" s="42" t="s">
        <v>58</v>
      </c>
      <c r="C28" s="43" t="s">
        <v>65</v>
      </c>
      <c r="D28" s="42" t="s">
        <v>10</v>
      </c>
      <c r="E28" s="44">
        <v>45</v>
      </c>
      <c r="F28" s="45">
        <v>17819.72</v>
      </c>
      <c r="G28" s="46">
        <f t="shared" ref="G28" si="4">ROUND(E28*F28,2)</f>
        <v>801887.4</v>
      </c>
      <c r="H28" s="47">
        <v>40</v>
      </c>
    </row>
    <row r="29" spans="1:8" s="7" customFormat="1" ht="58.5" customHeight="1">
      <c r="A29" s="41" t="s">
        <v>56</v>
      </c>
      <c r="B29" s="42" t="str">
        <f>B28</f>
        <v>BR234086</v>
      </c>
      <c r="C29" s="43" t="s">
        <v>67</v>
      </c>
      <c r="D29" s="42" t="str">
        <f>D28</f>
        <v>Unidade</v>
      </c>
      <c r="E29" s="44">
        <v>5</v>
      </c>
      <c r="F29" s="45">
        <f>F28</f>
        <v>17819.72</v>
      </c>
      <c r="G29" s="46">
        <f t="shared" ref="G29" si="5">ROUND(E29*F29,2)</f>
        <v>89098.6</v>
      </c>
      <c r="H29" s="47">
        <f>H28</f>
        <v>40</v>
      </c>
    </row>
    <row r="30" spans="1:8" s="7" customFormat="1" ht="57" customHeight="1">
      <c r="A30" s="25" t="s">
        <v>63</v>
      </c>
      <c r="B30" s="26" t="s">
        <v>50</v>
      </c>
      <c r="C30" s="27" t="s">
        <v>110</v>
      </c>
      <c r="D30" s="26" t="s">
        <v>10</v>
      </c>
      <c r="E30" s="28">
        <v>90</v>
      </c>
      <c r="F30" s="29">
        <v>3747.31</v>
      </c>
      <c r="G30" s="30">
        <f t="shared" si="2"/>
        <v>337257.9</v>
      </c>
      <c r="H30" s="31">
        <v>15</v>
      </c>
    </row>
    <row r="31" spans="1:8" s="7" customFormat="1" ht="54.75" customHeight="1">
      <c r="A31" s="25" t="s">
        <v>64</v>
      </c>
      <c r="B31" s="26" t="str">
        <f>B30</f>
        <v>BR316461</v>
      </c>
      <c r="C31" s="27" t="s">
        <v>57</v>
      </c>
      <c r="D31" s="26" t="str">
        <f>D30</f>
        <v>Unidade</v>
      </c>
      <c r="E31" s="28">
        <v>10</v>
      </c>
      <c r="F31" s="29">
        <f>F30</f>
        <v>3747.31</v>
      </c>
      <c r="G31" s="30">
        <f t="shared" si="2"/>
        <v>37473.1</v>
      </c>
      <c r="H31" s="31">
        <f>H30</f>
        <v>15</v>
      </c>
    </row>
    <row r="32" spans="1:8" s="7" customFormat="1" ht="161.25" customHeight="1">
      <c r="A32" s="41" t="s">
        <v>68</v>
      </c>
      <c r="B32" s="42" t="s">
        <v>69</v>
      </c>
      <c r="C32" s="48" t="s">
        <v>81</v>
      </c>
      <c r="D32" s="42" t="s">
        <v>10</v>
      </c>
      <c r="E32" s="44">
        <v>1</v>
      </c>
      <c r="F32" s="45">
        <v>143367.47</v>
      </c>
      <c r="G32" s="46">
        <f t="shared" ref="G32" si="6">ROUND(E32*F32,2)</f>
        <v>143367.47</v>
      </c>
      <c r="H32" s="47">
        <v>500</v>
      </c>
    </row>
    <row r="33" spans="1:1024" s="7" customFormat="1" ht="129.75" customHeight="1">
      <c r="A33" s="25" t="s">
        <v>70</v>
      </c>
      <c r="B33" s="26" t="s">
        <v>71</v>
      </c>
      <c r="C33" s="32" t="s">
        <v>72</v>
      </c>
      <c r="D33" s="26" t="s">
        <v>10</v>
      </c>
      <c r="E33" s="28">
        <v>15</v>
      </c>
      <c r="F33" s="29">
        <v>2881.48</v>
      </c>
      <c r="G33" s="30">
        <f t="shared" ref="G33" si="7">ROUND(E33*F33,2)</f>
        <v>43222.2</v>
      </c>
      <c r="H33" s="31">
        <v>10</v>
      </c>
    </row>
    <row r="34" spans="1:1024" s="7" customFormat="1" ht="59.25" customHeight="1">
      <c r="A34" s="41" t="s">
        <v>73</v>
      </c>
      <c r="B34" s="42" t="s">
        <v>74</v>
      </c>
      <c r="C34" s="48" t="s">
        <v>76</v>
      </c>
      <c r="D34" s="42" t="s">
        <v>10</v>
      </c>
      <c r="E34" s="44">
        <v>540</v>
      </c>
      <c r="F34" s="45">
        <v>299.77</v>
      </c>
      <c r="G34" s="46">
        <f t="shared" ref="G34" si="8">ROUND(E34*F34,2)</f>
        <v>161875.79999999999</v>
      </c>
      <c r="H34" s="47">
        <v>1</v>
      </c>
    </row>
    <row r="35" spans="1:1024" s="7" customFormat="1" ht="61.5" customHeight="1">
      <c r="A35" s="41" t="s">
        <v>75</v>
      </c>
      <c r="B35" s="42" t="str">
        <f>B34</f>
        <v>BR466630</v>
      </c>
      <c r="C35" s="48" t="s">
        <v>77</v>
      </c>
      <c r="D35" s="42" t="str">
        <f>D34</f>
        <v>Unidade</v>
      </c>
      <c r="E35" s="44">
        <v>60</v>
      </c>
      <c r="F35" s="45">
        <f>F34</f>
        <v>299.77</v>
      </c>
      <c r="G35" s="46">
        <f t="shared" ref="G35:G36" si="9">ROUND(E35*F35,2)</f>
        <v>17986.2</v>
      </c>
      <c r="H35" s="47">
        <f>H34</f>
        <v>1</v>
      </c>
    </row>
    <row r="36" spans="1:1024" s="7" customFormat="1" ht="61.5" customHeight="1">
      <c r="A36" s="25" t="s">
        <v>78</v>
      </c>
      <c r="B36" s="26" t="s">
        <v>79</v>
      </c>
      <c r="C36" s="32" t="s">
        <v>102</v>
      </c>
      <c r="D36" s="26" t="s">
        <v>10</v>
      </c>
      <c r="E36" s="28">
        <v>9</v>
      </c>
      <c r="F36" s="29">
        <v>20241.78</v>
      </c>
      <c r="G36" s="30">
        <f t="shared" si="9"/>
        <v>182176.02</v>
      </c>
      <c r="H36" s="31">
        <v>50</v>
      </c>
    </row>
    <row r="37" spans="1:1024" s="7" customFormat="1" ht="61.5" customHeight="1">
      <c r="A37" s="25" t="s">
        <v>80</v>
      </c>
      <c r="B37" s="26" t="str">
        <f>B36</f>
        <v>BR273144</v>
      </c>
      <c r="C37" s="32" t="s">
        <v>103</v>
      </c>
      <c r="D37" s="26" t="str">
        <f>D36</f>
        <v>Unidade</v>
      </c>
      <c r="E37" s="28">
        <v>1</v>
      </c>
      <c r="F37" s="29">
        <f>F36</f>
        <v>20241.78</v>
      </c>
      <c r="G37" s="30">
        <f t="shared" ref="G37:G38" si="10">ROUND(E37*F37,2)</f>
        <v>20241.78</v>
      </c>
      <c r="H37" s="31">
        <f>H36</f>
        <v>50</v>
      </c>
    </row>
    <row r="38" spans="1:1024" s="7" customFormat="1" ht="78" customHeight="1">
      <c r="A38" s="41" t="s">
        <v>82</v>
      </c>
      <c r="B38" s="42" t="s">
        <v>83</v>
      </c>
      <c r="C38" s="48" t="s">
        <v>100</v>
      </c>
      <c r="D38" s="42" t="s">
        <v>10</v>
      </c>
      <c r="E38" s="44">
        <v>1</v>
      </c>
      <c r="F38" s="45">
        <v>39212.11</v>
      </c>
      <c r="G38" s="46">
        <f t="shared" si="10"/>
        <v>39212.11</v>
      </c>
      <c r="H38" s="47">
        <v>100</v>
      </c>
    </row>
    <row r="39" spans="1:1024" s="7" customFormat="1" ht="148.5" customHeight="1">
      <c r="A39" s="25" t="s">
        <v>84</v>
      </c>
      <c r="B39" s="26" t="s">
        <v>86</v>
      </c>
      <c r="C39" s="32" t="s">
        <v>87</v>
      </c>
      <c r="D39" s="26" t="s">
        <v>10</v>
      </c>
      <c r="E39" s="28">
        <v>36</v>
      </c>
      <c r="F39" s="29">
        <f>24402.7+16175.25+3787</f>
        <v>44364.95</v>
      </c>
      <c r="G39" s="30">
        <f t="shared" ref="G39" si="11">ROUND(E39*F39,2)</f>
        <v>1597138.2</v>
      </c>
      <c r="H39" s="31">
        <v>200</v>
      </c>
    </row>
    <row r="40" spans="1:1024" s="7" customFormat="1" ht="162" customHeight="1">
      <c r="A40" s="25" t="s">
        <v>85</v>
      </c>
      <c r="B40" s="26" t="str">
        <f>B39</f>
        <v>BR336274</v>
      </c>
      <c r="C40" s="32" t="s">
        <v>88</v>
      </c>
      <c r="D40" s="26" t="str">
        <f>D39</f>
        <v>Unidade</v>
      </c>
      <c r="E40" s="28">
        <v>4</v>
      </c>
      <c r="F40" s="29">
        <f>F39</f>
        <v>44364.95</v>
      </c>
      <c r="G40" s="30">
        <f t="shared" ref="G40:G41" si="12">ROUND(E40*F40,2)</f>
        <v>177459.8</v>
      </c>
      <c r="H40" s="31">
        <f>H39</f>
        <v>200</v>
      </c>
    </row>
    <row r="41" spans="1:1024" s="7" customFormat="1" ht="83.25" customHeight="1">
      <c r="A41" s="41" t="s">
        <v>89</v>
      </c>
      <c r="B41" s="42" t="s">
        <v>91</v>
      </c>
      <c r="C41" s="48" t="s">
        <v>93</v>
      </c>
      <c r="D41" s="42" t="s">
        <v>10</v>
      </c>
      <c r="E41" s="44">
        <v>9</v>
      </c>
      <c r="F41" s="45">
        <v>52495.47</v>
      </c>
      <c r="G41" s="46">
        <f t="shared" si="12"/>
        <v>472459.23</v>
      </c>
      <c r="H41" s="47">
        <v>200</v>
      </c>
    </row>
    <row r="42" spans="1:1024" s="7" customFormat="1" ht="84" customHeight="1">
      <c r="A42" s="41" t="s">
        <v>90</v>
      </c>
      <c r="B42" s="42" t="str">
        <f>B41</f>
        <v>BR221794</v>
      </c>
      <c r="C42" s="48" t="s">
        <v>92</v>
      </c>
      <c r="D42" s="42" t="str">
        <f>D41</f>
        <v>Unidade</v>
      </c>
      <c r="E42" s="44">
        <v>1</v>
      </c>
      <c r="F42" s="45">
        <f>F41</f>
        <v>52495.47</v>
      </c>
      <c r="G42" s="46">
        <f t="shared" ref="G42:G43" si="13">ROUND(E42*F42,2)</f>
        <v>52495.47</v>
      </c>
      <c r="H42" s="47">
        <f>H41</f>
        <v>200</v>
      </c>
    </row>
    <row r="43" spans="1:1024" s="7" customFormat="1" ht="43.5" customHeight="1">
      <c r="A43" s="25" t="s">
        <v>94</v>
      </c>
      <c r="B43" s="26" t="s">
        <v>96</v>
      </c>
      <c r="C43" s="32" t="s">
        <v>98</v>
      </c>
      <c r="D43" s="26" t="s">
        <v>10</v>
      </c>
      <c r="E43" s="28">
        <v>18</v>
      </c>
      <c r="F43" s="29">
        <v>21856.69</v>
      </c>
      <c r="G43" s="30">
        <f t="shared" si="13"/>
        <v>393420.42</v>
      </c>
      <c r="H43" s="31">
        <v>100</v>
      </c>
    </row>
    <row r="44" spans="1:1024" s="7" customFormat="1" ht="51.75" customHeight="1">
      <c r="A44" s="25" t="s">
        <v>95</v>
      </c>
      <c r="B44" s="26" t="str">
        <f>B43</f>
        <v>BR219408</v>
      </c>
      <c r="C44" s="32" t="s">
        <v>99</v>
      </c>
      <c r="D44" s="26" t="str">
        <f>D43</f>
        <v>Unidade</v>
      </c>
      <c r="E44" s="28">
        <v>2</v>
      </c>
      <c r="F44" s="29">
        <f>F43</f>
        <v>21856.69</v>
      </c>
      <c r="G44" s="30">
        <f t="shared" ref="G44" si="14">ROUND(E44*F44,2)</f>
        <v>43713.38</v>
      </c>
      <c r="H44" s="31">
        <f>H43</f>
        <v>100</v>
      </c>
    </row>
    <row r="45" spans="1:1024" ht="17.45" customHeight="1">
      <c r="A45" s="52" t="s">
        <v>31</v>
      </c>
      <c r="B45" s="52"/>
      <c r="C45" s="52"/>
      <c r="D45" s="52"/>
      <c r="E45" s="52"/>
      <c r="F45" s="52"/>
      <c r="G45" s="8">
        <f>SUM(G10:G44)</f>
        <v>7001984.0800000001</v>
      </c>
      <c r="H45" s="9"/>
    </row>
    <row r="46" spans="1:1024" s="12" customFormat="1" ht="14.25">
      <c r="A46" s="10"/>
      <c r="B46" s="10"/>
      <c r="C46" s="10"/>
      <c r="D46" s="10"/>
      <c r="E46" s="10"/>
      <c r="F46" s="11"/>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c r="IW46" s="10"/>
      <c r="IX46" s="10"/>
      <c r="IY46" s="10"/>
      <c r="IZ46" s="10"/>
      <c r="JA46" s="10"/>
      <c r="JB46" s="10"/>
      <c r="JC46" s="10"/>
      <c r="JD46" s="10"/>
      <c r="JE46" s="10"/>
      <c r="JF46" s="10"/>
      <c r="JG46" s="10"/>
      <c r="JH46" s="10"/>
      <c r="JI46" s="10"/>
      <c r="JJ46" s="10"/>
      <c r="JK46" s="10"/>
      <c r="JL46" s="10"/>
      <c r="JM46" s="10"/>
      <c r="JN46" s="10"/>
      <c r="JO46" s="10"/>
      <c r="JP46" s="10"/>
      <c r="JQ46" s="10"/>
      <c r="JR46" s="10"/>
      <c r="JS46" s="10"/>
      <c r="JT46" s="10"/>
      <c r="JU46" s="10"/>
      <c r="JV46" s="10"/>
      <c r="JW46" s="10"/>
      <c r="JX46" s="10"/>
      <c r="JY46" s="10"/>
      <c r="JZ46" s="10"/>
      <c r="KA46" s="10"/>
      <c r="KB46" s="10"/>
      <c r="KC46" s="10"/>
      <c r="KD46" s="10"/>
      <c r="KE46" s="10"/>
      <c r="KF46" s="10"/>
      <c r="KG46" s="10"/>
      <c r="KH46" s="10"/>
      <c r="KI46" s="10"/>
      <c r="KJ46" s="10"/>
      <c r="KK46" s="10"/>
      <c r="KL46" s="10"/>
      <c r="KM46" s="10"/>
      <c r="KN46" s="10"/>
      <c r="KO46" s="10"/>
      <c r="KP46" s="10"/>
      <c r="KQ46" s="10"/>
      <c r="KR46" s="10"/>
      <c r="KS46" s="10"/>
      <c r="KT46" s="10"/>
      <c r="KU46" s="10"/>
      <c r="KV46" s="10"/>
      <c r="KW46" s="10"/>
      <c r="KX46" s="10"/>
      <c r="KY46" s="10"/>
      <c r="KZ46" s="10"/>
      <c r="LA46" s="10"/>
      <c r="LB46" s="10"/>
      <c r="LC46" s="10"/>
      <c r="LD46" s="10"/>
      <c r="LE46" s="10"/>
      <c r="LF46" s="10"/>
      <c r="LG46" s="10"/>
      <c r="LH46" s="10"/>
      <c r="LI46" s="10"/>
      <c r="LJ46" s="10"/>
      <c r="LK46" s="10"/>
      <c r="LL46" s="10"/>
      <c r="LM46" s="10"/>
      <c r="LN46" s="10"/>
      <c r="LO46" s="10"/>
      <c r="LP46" s="10"/>
      <c r="LQ46" s="10"/>
      <c r="LR46" s="10"/>
      <c r="LS46" s="10"/>
      <c r="LT46" s="10"/>
      <c r="LU46" s="10"/>
      <c r="LV46" s="10"/>
      <c r="LW46" s="10"/>
      <c r="LX46" s="10"/>
      <c r="LY46" s="10"/>
      <c r="LZ46" s="10"/>
      <c r="MA46" s="10"/>
      <c r="MB46" s="10"/>
      <c r="MC46" s="10"/>
      <c r="MD46" s="10"/>
      <c r="ME46" s="10"/>
      <c r="MF46" s="10"/>
      <c r="MG46" s="10"/>
      <c r="MH46" s="10"/>
      <c r="MI46" s="10"/>
      <c r="MJ46" s="10"/>
      <c r="MK46" s="10"/>
      <c r="ML46" s="10"/>
      <c r="MM46" s="10"/>
      <c r="MN46" s="10"/>
      <c r="MO46" s="10"/>
      <c r="MP46" s="10"/>
      <c r="MQ46" s="10"/>
      <c r="MR46" s="10"/>
      <c r="MS46" s="10"/>
      <c r="MT46" s="10"/>
      <c r="MU46" s="10"/>
      <c r="MV46" s="10"/>
      <c r="MW46" s="10"/>
      <c r="MX46" s="10"/>
      <c r="MY46" s="10"/>
      <c r="MZ46" s="10"/>
      <c r="NA46" s="10"/>
      <c r="NB46" s="10"/>
      <c r="NC46" s="10"/>
      <c r="ND46" s="10"/>
      <c r="NE46" s="10"/>
      <c r="NF46" s="10"/>
      <c r="NG46" s="10"/>
      <c r="NH46" s="10"/>
      <c r="NI46" s="10"/>
      <c r="NJ46" s="10"/>
      <c r="NK46" s="10"/>
      <c r="NL46" s="10"/>
      <c r="NM46" s="10"/>
      <c r="NN46" s="10"/>
      <c r="NO46" s="10"/>
      <c r="NP46" s="10"/>
      <c r="NQ46" s="10"/>
      <c r="NR46" s="10"/>
      <c r="NS46" s="10"/>
      <c r="NT46" s="10"/>
      <c r="NU46" s="10"/>
      <c r="NV46" s="10"/>
      <c r="NW46" s="10"/>
      <c r="NX46" s="10"/>
      <c r="NY46" s="10"/>
      <c r="NZ46" s="10"/>
      <c r="OA46" s="10"/>
      <c r="OB46" s="10"/>
      <c r="OC46" s="10"/>
      <c r="OD46" s="10"/>
      <c r="OE46" s="10"/>
      <c r="OF46" s="10"/>
      <c r="OG46" s="10"/>
      <c r="OH46" s="10"/>
      <c r="OI46" s="10"/>
      <c r="OJ46" s="10"/>
      <c r="OK46" s="10"/>
      <c r="OL46" s="10"/>
      <c r="OM46" s="10"/>
      <c r="ON46" s="10"/>
      <c r="OO46" s="10"/>
      <c r="OP46" s="10"/>
      <c r="OQ46" s="10"/>
      <c r="OR46" s="10"/>
      <c r="OS46" s="10"/>
      <c r="OT46" s="10"/>
      <c r="OU46" s="10"/>
      <c r="OV46" s="10"/>
      <c r="OW46" s="10"/>
      <c r="OX46" s="10"/>
      <c r="OY46" s="10"/>
      <c r="OZ46" s="10"/>
      <c r="PA46" s="10"/>
      <c r="PB46" s="10"/>
      <c r="PC46" s="10"/>
      <c r="PD46" s="10"/>
      <c r="PE46" s="10"/>
      <c r="PF46" s="10"/>
      <c r="PG46" s="10"/>
      <c r="PH46" s="10"/>
      <c r="PI46" s="10"/>
      <c r="PJ46" s="10"/>
      <c r="PK46" s="10"/>
      <c r="PL46" s="10"/>
      <c r="PM46" s="10"/>
      <c r="PN46" s="10"/>
      <c r="PO46" s="10"/>
      <c r="PP46" s="10"/>
      <c r="PQ46" s="10"/>
      <c r="PR46" s="10"/>
      <c r="PS46" s="10"/>
      <c r="PT46" s="10"/>
      <c r="PU46" s="10"/>
      <c r="PV46" s="10"/>
      <c r="PW46" s="10"/>
      <c r="PX46" s="10"/>
      <c r="PY46" s="10"/>
      <c r="PZ46" s="10"/>
      <c r="QA46" s="10"/>
      <c r="QB46" s="10"/>
      <c r="QC46" s="10"/>
      <c r="QD46" s="10"/>
      <c r="QE46" s="10"/>
      <c r="QF46" s="10"/>
      <c r="QG46" s="10"/>
      <c r="QH46" s="10"/>
      <c r="QI46" s="10"/>
      <c r="QJ46" s="10"/>
      <c r="QK46" s="10"/>
      <c r="QL46" s="10"/>
      <c r="QM46" s="10"/>
      <c r="QN46" s="10"/>
      <c r="QO46" s="10"/>
      <c r="QP46" s="10"/>
      <c r="QQ46" s="10"/>
      <c r="QR46" s="10"/>
      <c r="QS46" s="10"/>
      <c r="QT46" s="10"/>
      <c r="QU46" s="10"/>
      <c r="QV46" s="10"/>
      <c r="QW46" s="10"/>
      <c r="QX46" s="10"/>
      <c r="QY46" s="10"/>
      <c r="QZ46" s="10"/>
      <c r="RA46" s="10"/>
      <c r="RB46" s="10"/>
      <c r="RC46" s="10"/>
      <c r="RD46" s="10"/>
      <c r="RE46" s="10"/>
      <c r="RF46" s="10"/>
      <c r="RG46" s="10"/>
      <c r="RH46" s="10"/>
      <c r="RI46" s="10"/>
      <c r="RJ46" s="10"/>
      <c r="RK46" s="10"/>
      <c r="RL46" s="10"/>
      <c r="RM46" s="10"/>
      <c r="RN46" s="10"/>
      <c r="RO46" s="10"/>
      <c r="RP46" s="10"/>
      <c r="RQ46" s="10"/>
      <c r="RR46" s="10"/>
      <c r="RS46" s="10"/>
      <c r="RT46" s="10"/>
      <c r="RU46" s="10"/>
      <c r="RV46" s="10"/>
      <c r="RW46" s="10"/>
      <c r="RX46" s="10"/>
      <c r="RY46" s="10"/>
      <c r="RZ46" s="10"/>
      <c r="SA46" s="10"/>
      <c r="SB46" s="10"/>
      <c r="SC46" s="10"/>
      <c r="SD46" s="10"/>
      <c r="SE46" s="10"/>
      <c r="SF46" s="10"/>
      <c r="SG46" s="10"/>
      <c r="SH46" s="10"/>
      <c r="SI46" s="10"/>
      <c r="SJ46" s="10"/>
      <c r="SK46" s="10"/>
      <c r="SL46" s="10"/>
      <c r="SM46" s="10"/>
      <c r="SN46" s="10"/>
      <c r="SO46" s="10"/>
      <c r="SP46" s="10"/>
      <c r="SQ46" s="10"/>
      <c r="SR46" s="10"/>
      <c r="SS46" s="10"/>
      <c r="ST46" s="10"/>
      <c r="SU46" s="10"/>
      <c r="SV46" s="10"/>
      <c r="SW46" s="10"/>
      <c r="SX46" s="10"/>
      <c r="SY46" s="10"/>
      <c r="SZ46" s="10"/>
      <c r="TA46" s="10"/>
      <c r="TB46" s="10"/>
      <c r="TC46" s="10"/>
      <c r="TD46" s="10"/>
      <c r="TE46" s="10"/>
      <c r="TF46" s="10"/>
      <c r="TG46" s="10"/>
      <c r="TH46" s="10"/>
      <c r="TI46" s="10"/>
      <c r="TJ46" s="10"/>
      <c r="TK46" s="10"/>
      <c r="TL46" s="10"/>
      <c r="TM46" s="10"/>
      <c r="TN46" s="10"/>
      <c r="TO46" s="10"/>
      <c r="TP46" s="10"/>
      <c r="TQ46" s="10"/>
      <c r="TR46" s="10"/>
      <c r="TS46" s="10"/>
      <c r="TT46" s="10"/>
      <c r="TU46" s="10"/>
      <c r="TV46" s="10"/>
      <c r="TW46" s="10"/>
      <c r="TX46" s="10"/>
      <c r="TY46" s="10"/>
      <c r="TZ46" s="10"/>
      <c r="UA46" s="10"/>
      <c r="UB46" s="10"/>
      <c r="UC46" s="10"/>
      <c r="UD46" s="10"/>
      <c r="UE46" s="10"/>
      <c r="UF46" s="10"/>
      <c r="UG46" s="10"/>
      <c r="UH46" s="10"/>
      <c r="UI46" s="10"/>
      <c r="UJ46" s="10"/>
      <c r="UK46" s="10"/>
      <c r="UL46" s="10"/>
      <c r="UM46" s="10"/>
      <c r="UN46" s="10"/>
      <c r="UO46" s="10"/>
      <c r="UP46" s="10"/>
      <c r="UQ46" s="10"/>
      <c r="UR46" s="10"/>
      <c r="US46" s="10"/>
      <c r="UT46" s="10"/>
      <c r="UU46" s="10"/>
      <c r="UV46" s="10"/>
      <c r="UW46" s="10"/>
      <c r="UX46" s="10"/>
      <c r="UY46" s="10"/>
      <c r="UZ46" s="10"/>
      <c r="VA46" s="10"/>
      <c r="VB46" s="10"/>
      <c r="VC46" s="10"/>
      <c r="VD46" s="10"/>
      <c r="VE46" s="10"/>
      <c r="VF46" s="10"/>
      <c r="VG46" s="10"/>
      <c r="VH46" s="10"/>
      <c r="VI46" s="10"/>
      <c r="VJ46" s="10"/>
      <c r="VK46" s="10"/>
      <c r="VL46" s="10"/>
      <c r="VM46" s="10"/>
      <c r="VN46" s="10"/>
      <c r="VO46" s="10"/>
      <c r="VP46" s="10"/>
      <c r="VQ46" s="10"/>
      <c r="VR46" s="10"/>
      <c r="VS46" s="10"/>
      <c r="VT46" s="10"/>
      <c r="VU46" s="10"/>
      <c r="VV46" s="10"/>
      <c r="VW46" s="10"/>
      <c r="VX46" s="10"/>
      <c r="VY46" s="10"/>
      <c r="VZ46" s="10"/>
      <c r="WA46" s="10"/>
      <c r="WB46" s="10"/>
      <c r="WC46" s="10"/>
      <c r="WD46" s="10"/>
      <c r="WE46" s="10"/>
      <c r="WF46" s="10"/>
      <c r="WG46" s="10"/>
      <c r="WH46" s="10"/>
      <c r="WI46" s="10"/>
      <c r="WJ46" s="10"/>
      <c r="WK46" s="10"/>
      <c r="WL46" s="10"/>
      <c r="WM46" s="10"/>
      <c r="WN46" s="10"/>
      <c r="WO46" s="10"/>
      <c r="WP46" s="10"/>
      <c r="WQ46" s="10"/>
      <c r="WR46" s="10"/>
      <c r="WS46" s="10"/>
      <c r="WT46" s="10"/>
      <c r="WU46" s="10"/>
      <c r="WV46" s="10"/>
      <c r="WW46" s="10"/>
      <c r="WX46" s="10"/>
      <c r="WY46" s="10"/>
      <c r="WZ46" s="10"/>
      <c r="XA46" s="10"/>
      <c r="XB46" s="10"/>
      <c r="XC46" s="10"/>
      <c r="XD46" s="10"/>
      <c r="XE46" s="10"/>
      <c r="XF46" s="10"/>
      <c r="XG46" s="10"/>
      <c r="XH46" s="10"/>
      <c r="XI46" s="10"/>
      <c r="XJ46" s="10"/>
      <c r="XK46" s="10"/>
      <c r="XL46" s="10"/>
      <c r="XM46" s="10"/>
      <c r="XN46" s="10"/>
      <c r="XO46" s="10"/>
      <c r="XP46" s="10"/>
      <c r="XQ46" s="10"/>
      <c r="XR46" s="10"/>
      <c r="XS46" s="10"/>
      <c r="XT46" s="10"/>
      <c r="XU46" s="10"/>
      <c r="XV46" s="10"/>
      <c r="XW46" s="10"/>
      <c r="XX46" s="10"/>
      <c r="XY46" s="10"/>
      <c r="XZ46" s="10"/>
      <c r="YA46" s="10"/>
      <c r="YB46" s="10"/>
      <c r="YC46" s="10"/>
      <c r="YD46" s="10"/>
      <c r="YE46" s="10"/>
      <c r="YF46" s="10"/>
      <c r="YG46" s="10"/>
      <c r="YH46" s="10"/>
      <c r="YI46" s="10"/>
      <c r="YJ46" s="10"/>
      <c r="YK46" s="10"/>
      <c r="YL46" s="10"/>
      <c r="YM46" s="10"/>
      <c r="YN46" s="10"/>
      <c r="YO46" s="10"/>
      <c r="YP46" s="10"/>
      <c r="YQ46" s="10"/>
      <c r="YR46" s="10"/>
      <c r="YS46" s="10"/>
      <c r="YT46" s="10"/>
      <c r="YU46" s="10"/>
      <c r="YV46" s="10"/>
      <c r="YW46" s="10"/>
      <c r="YX46" s="10"/>
      <c r="YY46" s="10"/>
      <c r="YZ46" s="10"/>
      <c r="ZA46" s="10"/>
      <c r="ZB46" s="10"/>
      <c r="ZC46" s="10"/>
      <c r="ZD46" s="10"/>
      <c r="ZE46" s="10"/>
      <c r="ZF46" s="10"/>
      <c r="ZG46" s="10"/>
      <c r="ZH46" s="10"/>
      <c r="ZI46" s="10"/>
      <c r="ZJ46" s="10"/>
      <c r="ZK46" s="10"/>
      <c r="ZL46" s="10"/>
      <c r="ZM46" s="10"/>
      <c r="ZN46" s="10"/>
      <c r="ZO46" s="10"/>
      <c r="ZP46" s="10"/>
      <c r="ZQ46" s="10"/>
      <c r="ZR46" s="10"/>
      <c r="ZS46" s="10"/>
      <c r="ZT46" s="10"/>
      <c r="ZU46" s="10"/>
      <c r="ZV46" s="10"/>
      <c r="ZW46" s="10"/>
      <c r="ZX46" s="10"/>
      <c r="ZY46" s="10"/>
      <c r="ZZ46" s="10"/>
      <c r="AAA46" s="10"/>
      <c r="AAB46" s="10"/>
      <c r="AAC46" s="10"/>
      <c r="AAD46" s="10"/>
      <c r="AAE46" s="10"/>
      <c r="AAF46" s="10"/>
      <c r="AAG46" s="10"/>
      <c r="AAH46" s="10"/>
      <c r="AAI46" s="10"/>
      <c r="AAJ46" s="10"/>
      <c r="AAK46" s="10"/>
      <c r="AAL46" s="10"/>
      <c r="AAM46" s="10"/>
      <c r="AAN46" s="10"/>
      <c r="AAO46" s="10"/>
      <c r="AAP46" s="10"/>
      <c r="AAQ46" s="10"/>
      <c r="AAR46" s="10"/>
      <c r="AAS46" s="10"/>
      <c r="AAT46" s="10"/>
      <c r="AAU46" s="10"/>
      <c r="AAV46" s="10"/>
      <c r="AAW46" s="10"/>
      <c r="AAX46" s="10"/>
      <c r="AAY46" s="10"/>
      <c r="AAZ46" s="10"/>
      <c r="ABA46" s="10"/>
      <c r="ABB46" s="10"/>
      <c r="ABC46" s="10"/>
      <c r="ABD46" s="10"/>
      <c r="ABE46" s="10"/>
      <c r="ABF46" s="10"/>
      <c r="ABG46" s="10"/>
      <c r="ABH46" s="10"/>
      <c r="ABI46" s="10"/>
      <c r="ABJ46" s="10"/>
      <c r="ABK46" s="10"/>
      <c r="ABL46" s="10"/>
      <c r="ABM46" s="10"/>
      <c r="ABN46" s="10"/>
      <c r="ABO46" s="10"/>
      <c r="ABP46" s="10"/>
      <c r="ABQ46" s="10"/>
      <c r="ABR46" s="10"/>
      <c r="ABS46" s="10"/>
      <c r="ABT46" s="10"/>
      <c r="ABU46" s="10"/>
      <c r="ABV46" s="10"/>
      <c r="ABW46" s="10"/>
      <c r="ABX46" s="10"/>
      <c r="ABY46" s="10"/>
      <c r="ABZ46" s="10"/>
      <c r="ACA46" s="10"/>
      <c r="ACB46" s="10"/>
      <c r="ACC46" s="10"/>
      <c r="ACD46" s="10"/>
      <c r="ACE46" s="10"/>
      <c r="ACF46" s="10"/>
      <c r="ACG46" s="10"/>
      <c r="ACH46" s="10"/>
      <c r="ACI46" s="10"/>
      <c r="ACJ46" s="10"/>
      <c r="ACK46" s="10"/>
      <c r="ACL46" s="10"/>
      <c r="ACM46" s="10"/>
      <c r="ACN46" s="10"/>
      <c r="ACO46" s="10"/>
      <c r="ACP46" s="10"/>
      <c r="ACQ46" s="10"/>
      <c r="ACR46" s="10"/>
      <c r="ACS46" s="10"/>
      <c r="ACT46" s="10"/>
      <c r="ACU46" s="10"/>
      <c r="ACV46" s="10"/>
      <c r="ACW46" s="10"/>
      <c r="ACX46" s="10"/>
      <c r="ACY46" s="10"/>
      <c r="ACZ46" s="10"/>
      <c r="ADA46" s="10"/>
      <c r="ADB46" s="10"/>
      <c r="ADC46" s="10"/>
      <c r="ADD46" s="10"/>
      <c r="ADE46" s="10"/>
      <c r="ADF46" s="10"/>
      <c r="ADG46" s="10"/>
      <c r="ADH46" s="10"/>
      <c r="ADI46" s="10"/>
      <c r="ADJ46" s="10"/>
      <c r="ADK46" s="10"/>
      <c r="ADL46" s="10"/>
      <c r="ADM46" s="10"/>
      <c r="ADN46" s="10"/>
      <c r="ADO46" s="10"/>
      <c r="ADP46" s="10"/>
      <c r="ADQ46" s="10"/>
      <c r="ADR46" s="10"/>
      <c r="ADS46" s="10"/>
      <c r="ADT46" s="10"/>
      <c r="ADU46" s="10"/>
      <c r="ADV46" s="10"/>
      <c r="ADW46" s="10"/>
      <c r="ADX46" s="10"/>
      <c r="ADY46" s="10"/>
      <c r="ADZ46" s="10"/>
      <c r="AEA46" s="10"/>
      <c r="AEB46" s="10"/>
      <c r="AEC46" s="10"/>
      <c r="AED46" s="10"/>
      <c r="AEE46" s="10"/>
      <c r="AEF46" s="10"/>
      <c r="AEG46" s="10"/>
      <c r="AEH46" s="10"/>
      <c r="AEI46" s="10"/>
      <c r="AEJ46" s="10"/>
      <c r="AEK46" s="10"/>
      <c r="AEL46" s="10"/>
      <c r="AEM46" s="10"/>
      <c r="AEN46" s="10"/>
      <c r="AEO46" s="10"/>
      <c r="AEP46" s="10"/>
      <c r="AEQ46" s="10"/>
      <c r="AER46" s="10"/>
      <c r="AES46" s="10"/>
      <c r="AET46" s="10"/>
      <c r="AEU46" s="10"/>
      <c r="AEV46" s="10"/>
      <c r="AEW46" s="10"/>
      <c r="AEX46" s="10"/>
      <c r="AEY46" s="10"/>
      <c r="AEZ46" s="10"/>
      <c r="AFA46" s="10"/>
      <c r="AFB46" s="10"/>
      <c r="AFC46" s="10"/>
      <c r="AFD46" s="10"/>
      <c r="AFE46" s="10"/>
      <c r="AFF46" s="10"/>
      <c r="AFG46" s="10"/>
      <c r="AFH46" s="10"/>
      <c r="AFI46" s="10"/>
      <c r="AFJ46" s="10"/>
      <c r="AFK46" s="10"/>
      <c r="AFL46" s="10"/>
      <c r="AFM46" s="10"/>
      <c r="AFN46" s="10"/>
      <c r="AFO46" s="10"/>
      <c r="AFP46" s="10"/>
      <c r="AFQ46" s="10"/>
      <c r="AFR46" s="10"/>
      <c r="AFS46" s="10"/>
      <c r="AFT46" s="10"/>
      <c r="AFU46" s="10"/>
      <c r="AFV46" s="10"/>
      <c r="AFW46" s="10"/>
      <c r="AFX46" s="10"/>
      <c r="AFY46" s="10"/>
      <c r="AFZ46" s="10"/>
      <c r="AGA46" s="10"/>
      <c r="AGB46" s="10"/>
      <c r="AGC46" s="10"/>
      <c r="AGD46" s="10"/>
      <c r="AGE46" s="10"/>
      <c r="AGF46" s="10"/>
      <c r="AGG46" s="10"/>
      <c r="AGH46" s="10"/>
      <c r="AGI46" s="10"/>
      <c r="AGJ46" s="10"/>
      <c r="AGK46" s="10"/>
      <c r="AGL46" s="10"/>
      <c r="AGM46" s="10"/>
      <c r="AGN46" s="10"/>
      <c r="AGO46" s="10"/>
      <c r="AGP46" s="10"/>
      <c r="AGQ46" s="10"/>
      <c r="AGR46" s="10"/>
      <c r="AGS46" s="10"/>
      <c r="AGT46" s="10"/>
      <c r="AGU46" s="10"/>
      <c r="AGV46" s="10"/>
      <c r="AGW46" s="10"/>
      <c r="AGX46" s="10"/>
      <c r="AGY46" s="10"/>
      <c r="AGZ46" s="10"/>
      <c r="AHA46" s="10"/>
      <c r="AHB46" s="10"/>
      <c r="AHC46" s="10"/>
      <c r="AHD46" s="10"/>
      <c r="AHE46" s="10"/>
      <c r="AHF46" s="10"/>
      <c r="AHG46" s="10"/>
      <c r="AHH46" s="10"/>
      <c r="AHI46" s="10"/>
      <c r="AHJ46" s="10"/>
      <c r="AHK46" s="10"/>
      <c r="AHL46" s="10"/>
      <c r="AHM46" s="10"/>
      <c r="AHN46" s="10"/>
      <c r="AHO46" s="10"/>
      <c r="AHP46" s="10"/>
      <c r="AHQ46" s="10"/>
      <c r="AHR46" s="10"/>
      <c r="AHS46" s="10"/>
      <c r="AHT46" s="10"/>
      <c r="AHU46" s="10"/>
      <c r="AHV46" s="10"/>
      <c r="AHW46" s="10"/>
      <c r="AHX46" s="10"/>
      <c r="AHY46" s="10"/>
      <c r="AHZ46" s="10"/>
      <c r="AIA46" s="10"/>
      <c r="AIB46" s="10"/>
      <c r="AIC46" s="10"/>
      <c r="AID46" s="10"/>
      <c r="AIE46" s="10"/>
      <c r="AIF46" s="10"/>
      <c r="AIG46" s="10"/>
      <c r="AIH46" s="10"/>
      <c r="AII46" s="10"/>
      <c r="AIJ46" s="10"/>
      <c r="AIK46" s="10"/>
      <c r="AIL46" s="10"/>
      <c r="AIM46" s="10"/>
      <c r="AIN46" s="10"/>
      <c r="AIO46" s="10"/>
      <c r="AIP46" s="10"/>
      <c r="AIQ46" s="10"/>
      <c r="AIR46" s="10"/>
      <c r="AIS46" s="10"/>
      <c r="AIT46" s="10"/>
      <c r="AIU46" s="10"/>
      <c r="AIV46" s="10"/>
      <c r="AIW46" s="10"/>
      <c r="AIX46" s="10"/>
      <c r="AIY46" s="10"/>
      <c r="AIZ46" s="10"/>
      <c r="AJA46" s="10"/>
      <c r="AJB46" s="10"/>
      <c r="AJC46" s="10"/>
      <c r="AJD46" s="10"/>
      <c r="AJE46" s="10"/>
      <c r="AJF46" s="10"/>
      <c r="AJG46" s="10"/>
      <c r="AJH46" s="10"/>
      <c r="AJI46" s="10"/>
      <c r="AJJ46" s="10"/>
      <c r="AJK46" s="10"/>
      <c r="AJL46" s="10"/>
      <c r="AJM46" s="10"/>
      <c r="AJN46" s="10"/>
      <c r="AJO46" s="10"/>
      <c r="AJP46" s="10"/>
      <c r="AJQ46" s="10"/>
      <c r="AJR46" s="10"/>
      <c r="AJS46" s="10"/>
      <c r="AJT46" s="10"/>
      <c r="AJU46" s="10"/>
      <c r="AJV46" s="10"/>
      <c r="AJW46" s="10"/>
      <c r="AJX46" s="10"/>
      <c r="AJY46" s="10"/>
      <c r="AJZ46" s="10"/>
      <c r="AKA46" s="10"/>
      <c r="AKB46" s="10"/>
      <c r="AKC46" s="10"/>
      <c r="AKD46" s="10"/>
      <c r="AKE46" s="10"/>
      <c r="AKF46" s="10"/>
      <c r="AKG46" s="10"/>
      <c r="AKH46" s="10"/>
      <c r="AKI46" s="10"/>
      <c r="AKJ46" s="10"/>
      <c r="AKK46" s="10"/>
      <c r="AKL46" s="10"/>
      <c r="AKM46" s="10"/>
      <c r="AKN46" s="10"/>
      <c r="AKO46" s="10"/>
      <c r="AKP46" s="10"/>
      <c r="AKQ46" s="10"/>
      <c r="AKR46" s="10"/>
      <c r="AKS46" s="10"/>
      <c r="AKT46" s="10"/>
      <c r="AKU46" s="10"/>
      <c r="AKV46" s="10"/>
      <c r="AKW46" s="10"/>
      <c r="AKX46" s="10"/>
      <c r="AKY46" s="10"/>
      <c r="AKZ46" s="10"/>
      <c r="ALA46" s="10"/>
      <c r="ALB46" s="10"/>
      <c r="ALC46" s="10"/>
      <c r="ALD46" s="10"/>
      <c r="ALE46" s="10"/>
      <c r="ALF46" s="10"/>
      <c r="ALG46" s="10"/>
      <c r="ALH46" s="10"/>
      <c r="ALI46" s="10"/>
      <c r="ALJ46" s="10"/>
      <c r="ALK46" s="10"/>
      <c r="ALL46" s="10"/>
      <c r="ALM46" s="10"/>
      <c r="ALN46" s="10"/>
      <c r="ALO46" s="10"/>
      <c r="ALP46" s="10"/>
      <c r="ALQ46" s="10"/>
      <c r="ALR46" s="10"/>
      <c r="ALS46" s="10"/>
      <c r="ALT46" s="10"/>
      <c r="ALU46" s="10"/>
      <c r="ALV46" s="10"/>
      <c r="ALW46" s="10"/>
      <c r="ALX46" s="10"/>
      <c r="ALY46" s="10"/>
      <c r="ALZ46" s="10"/>
      <c r="AMA46" s="10"/>
      <c r="AMB46" s="10"/>
      <c r="AMC46" s="10"/>
      <c r="AMD46" s="10"/>
      <c r="AME46" s="10"/>
      <c r="AMF46" s="10"/>
      <c r="AMG46" s="10"/>
      <c r="AMH46" s="10"/>
      <c r="AMI46" s="10"/>
      <c r="AMJ46" s="10"/>
    </row>
    <row r="47" spans="1:1024" s="12" customFormat="1" ht="48" customHeight="1">
      <c r="A47" s="53" t="s">
        <v>36</v>
      </c>
      <c r="B47" s="53"/>
      <c r="C47" s="53"/>
      <c r="D47" s="53"/>
      <c r="E47" s="53"/>
      <c r="F47" s="53"/>
      <c r="G47" s="53"/>
      <c r="H47" s="53"/>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c r="IW47" s="10"/>
      <c r="IX47" s="10"/>
      <c r="IY47" s="10"/>
      <c r="IZ47" s="10"/>
      <c r="JA47" s="10"/>
      <c r="JB47" s="10"/>
      <c r="JC47" s="10"/>
      <c r="JD47" s="10"/>
      <c r="JE47" s="10"/>
      <c r="JF47" s="10"/>
      <c r="JG47" s="10"/>
      <c r="JH47" s="10"/>
      <c r="JI47" s="10"/>
      <c r="JJ47" s="10"/>
      <c r="JK47" s="10"/>
      <c r="JL47" s="10"/>
      <c r="JM47" s="10"/>
      <c r="JN47" s="10"/>
      <c r="JO47" s="10"/>
      <c r="JP47" s="10"/>
      <c r="JQ47" s="10"/>
      <c r="JR47" s="10"/>
      <c r="JS47" s="10"/>
      <c r="JT47" s="10"/>
      <c r="JU47" s="10"/>
      <c r="JV47" s="10"/>
      <c r="JW47" s="10"/>
      <c r="JX47" s="10"/>
      <c r="JY47" s="10"/>
      <c r="JZ47" s="10"/>
      <c r="KA47" s="10"/>
      <c r="KB47" s="10"/>
      <c r="KC47" s="10"/>
      <c r="KD47" s="10"/>
      <c r="KE47" s="10"/>
      <c r="KF47" s="10"/>
      <c r="KG47" s="10"/>
      <c r="KH47" s="10"/>
      <c r="KI47" s="10"/>
      <c r="KJ47" s="10"/>
      <c r="KK47" s="10"/>
      <c r="KL47" s="10"/>
      <c r="KM47" s="10"/>
      <c r="KN47" s="10"/>
      <c r="KO47" s="10"/>
      <c r="KP47" s="10"/>
      <c r="KQ47" s="10"/>
      <c r="KR47" s="10"/>
      <c r="KS47" s="10"/>
      <c r="KT47" s="10"/>
      <c r="KU47" s="10"/>
      <c r="KV47" s="10"/>
      <c r="KW47" s="10"/>
      <c r="KX47" s="10"/>
      <c r="KY47" s="10"/>
      <c r="KZ47" s="10"/>
      <c r="LA47" s="10"/>
      <c r="LB47" s="10"/>
      <c r="LC47" s="10"/>
      <c r="LD47" s="10"/>
      <c r="LE47" s="10"/>
      <c r="LF47" s="10"/>
      <c r="LG47" s="10"/>
      <c r="LH47" s="10"/>
      <c r="LI47" s="10"/>
      <c r="LJ47" s="10"/>
      <c r="LK47" s="10"/>
      <c r="LL47" s="10"/>
      <c r="LM47" s="10"/>
      <c r="LN47" s="10"/>
      <c r="LO47" s="10"/>
      <c r="LP47" s="10"/>
      <c r="LQ47" s="10"/>
      <c r="LR47" s="10"/>
      <c r="LS47" s="10"/>
      <c r="LT47" s="10"/>
      <c r="LU47" s="10"/>
      <c r="LV47" s="10"/>
      <c r="LW47" s="10"/>
      <c r="LX47" s="10"/>
      <c r="LY47" s="10"/>
      <c r="LZ47" s="10"/>
      <c r="MA47" s="10"/>
      <c r="MB47" s="10"/>
      <c r="MC47" s="10"/>
      <c r="MD47" s="10"/>
      <c r="ME47" s="10"/>
      <c r="MF47" s="10"/>
      <c r="MG47" s="10"/>
      <c r="MH47" s="10"/>
      <c r="MI47" s="10"/>
      <c r="MJ47" s="10"/>
      <c r="MK47" s="10"/>
      <c r="ML47" s="10"/>
      <c r="MM47" s="10"/>
      <c r="MN47" s="10"/>
      <c r="MO47" s="10"/>
      <c r="MP47" s="10"/>
      <c r="MQ47" s="10"/>
      <c r="MR47" s="10"/>
      <c r="MS47" s="10"/>
      <c r="MT47" s="10"/>
      <c r="MU47" s="10"/>
      <c r="MV47" s="10"/>
      <c r="MW47" s="10"/>
      <c r="MX47" s="10"/>
      <c r="MY47" s="10"/>
      <c r="MZ47" s="10"/>
      <c r="NA47" s="10"/>
      <c r="NB47" s="10"/>
      <c r="NC47" s="10"/>
      <c r="ND47" s="10"/>
      <c r="NE47" s="10"/>
      <c r="NF47" s="10"/>
      <c r="NG47" s="10"/>
      <c r="NH47" s="10"/>
      <c r="NI47" s="10"/>
      <c r="NJ47" s="10"/>
      <c r="NK47" s="10"/>
      <c r="NL47" s="10"/>
      <c r="NM47" s="10"/>
      <c r="NN47" s="10"/>
      <c r="NO47" s="10"/>
      <c r="NP47" s="10"/>
      <c r="NQ47" s="10"/>
      <c r="NR47" s="10"/>
      <c r="NS47" s="10"/>
      <c r="NT47" s="10"/>
      <c r="NU47" s="10"/>
      <c r="NV47" s="10"/>
      <c r="NW47" s="10"/>
      <c r="NX47" s="10"/>
      <c r="NY47" s="10"/>
      <c r="NZ47" s="10"/>
      <c r="OA47" s="10"/>
      <c r="OB47" s="10"/>
      <c r="OC47" s="10"/>
      <c r="OD47" s="10"/>
      <c r="OE47" s="10"/>
      <c r="OF47" s="10"/>
      <c r="OG47" s="10"/>
      <c r="OH47" s="10"/>
      <c r="OI47" s="10"/>
      <c r="OJ47" s="10"/>
      <c r="OK47" s="10"/>
      <c r="OL47" s="10"/>
      <c r="OM47" s="10"/>
      <c r="ON47" s="10"/>
      <c r="OO47" s="10"/>
      <c r="OP47" s="10"/>
      <c r="OQ47" s="10"/>
      <c r="OR47" s="10"/>
      <c r="OS47" s="10"/>
      <c r="OT47" s="10"/>
      <c r="OU47" s="10"/>
      <c r="OV47" s="10"/>
      <c r="OW47" s="10"/>
      <c r="OX47" s="10"/>
      <c r="OY47" s="10"/>
      <c r="OZ47" s="10"/>
      <c r="PA47" s="10"/>
      <c r="PB47" s="10"/>
      <c r="PC47" s="10"/>
      <c r="PD47" s="10"/>
      <c r="PE47" s="10"/>
      <c r="PF47" s="10"/>
      <c r="PG47" s="10"/>
      <c r="PH47" s="10"/>
      <c r="PI47" s="10"/>
      <c r="PJ47" s="10"/>
      <c r="PK47" s="10"/>
      <c r="PL47" s="10"/>
      <c r="PM47" s="10"/>
      <c r="PN47" s="10"/>
      <c r="PO47" s="10"/>
      <c r="PP47" s="10"/>
      <c r="PQ47" s="10"/>
      <c r="PR47" s="10"/>
      <c r="PS47" s="10"/>
      <c r="PT47" s="10"/>
      <c r="PU47" s="10"/>
      <c r="PV47" s="10"/>
      <c r="PW47" s="10"/>
      <c r="PX47" s="10"/>
      <c r="PY47" s="10"/>
      <c r="PZ47" s="10"/>
      <c r="QA47" s="10"/>
      <c r="QB47" s="10"/>
      <c r="QC47" s="10"/>
      <c r="QD47" s="10"/>
      <c r="QE47" s="10"/>
      <c r="QF47" s="10"/>
      <c r="QG47" s="10"/>
      <c r="QH47" s="10"/>
      <c r="QI47" s="10"/>
      <c r="QJ47" s="10"/>
      <c r="QK47" s="10"/>
      <c r="QL47" s="10"/>
      <c r="QM47" s="10"/>
      <c r="QN47" s="10"/>
      <c r="QO47" s="10"/>
      <c r="QP47" s="10"/>
      <c r="QQ47" s="10"/>
      <c r="QR47" s="10"/>
      <c r="QS47" s="10"/>
      <c r="QT47" s="10"/>
      <c r="QU47" s="10"/>
      <c r="QV47" s="10"/>
      <c r="QW47" s="10"/>
      <c r="QX47" s="10"/>
      <c r="QY47" s="10"/>
      <c r="QZ47" s="10"/>
      <c r="RA47" s="10"/>
      <c r="RB47" s="10"/>
      <c r="RC47" s="10"/>
      <c r="RD47" s="10"/>
      <c r="RE47" s="10"/>
      <c r="RF47" s="10"/>
      <c r="RG47" s="10"/>
      <c r="RH47" s="10"/>
      <c r="RI47" s="10"/>
      <c r="RJ47" s="10"/>
      <c r="RK47" s="10"/>
      <c r="RL47" s="10"/>
      <c r="RM47" s="10"/>
      <c r="RN47" s="10"/>
      <c r="RO47" s="10"/>
      <c r="RP47" s="10"/>
      <c r="RQ47" s="10"/>
      <c r="RR47" s="10"/>
      <c r="RS47" s="10"/>
      <c r="RT47" s="10"/>
      <c r="RU47" s="10"/>
      <c r="RV47" s="10"/>
      <c r="RW47" s="10"/>
      <c r="RX47" s="10"/>
      <c r="RY47" s="10"/>
      <c r="RZ47" s="10"/>
      <c r="SA47" s="10"/>
      <c r="SB47" s="10"/>
      <c r="SC47" s="10"/>
      <c r="SD47" s="10"/>
      <c r="SE47" s="10"/>
      <c r="SF47" s="10"/>
      <c r="SG47" s="10"/>
      <c r="SH47" s="10"/>
      <c r="SI47" s="10"/>
      <c r="SJ47" s="10"/>
      <c r="SK47" s="10"/>
      <c r="SL47" s="10"/>
      <c r="SM47" s="10"/>
      <c r="SN47" s="10"/>
      <c r="SO47" s="10"/>
      <c r="SP47" s="10"/>
      <c r="SQ47" s="10"/>
      <c r="SR47" s="10"/>
      <c r="SS47" s="10"/>
      <c r="ST47" s="10"/>
      <c r="SU47" s="10"/>
      <c r="SV47" s="10"/>
      <c r="SW47" s="10"/>
      <c r="SX47" s="10"/>
      <c r="SY47" s="10"/>
      <c r="SZ47" s="10"/>
      <c r="TA47" s="10"/>
      <c r="TB47" s="10"/>
      <c r="TC47" s="10"/>
      <c r="TD47" s="10"/>
      <c r="TE47" s="10"/>
      <c r="TF47" s="10"/>
      <c r="TG47" s="10"/>
      <c r="TH47" s="10"/>
      <c r="TI47" s="10"/>
      <c r="TJ47" s="10"/>
      <c r="TK47" s="10"/>
      <c r="TL47" s="10"/>
      <c r="TM47" s="10"/>
      <c r="TN47" s="10"/>
      <c r="TO47" s="10"/>
      <c r="TP47" s="10"/>
      <c r="TQ47" s="10"/>
      <c r="TR47" s="10"/>
      <c r="TS47" s="10"/>
      <c r="TT47" s="10"/>
      <c r="TU47" s="10"/>
      <c r="TV47" s="10"/>
      <c r="TW47" s="10"/>
      <c r="TX47" s="10"/>
      <c r="TY47" s="10"/>
      <c r="TZ47" s="10"/>
      <c r="UA47" s="10"/>
      <c r="UB47" s="10"/>
      <c r="UC47" s="10"/>
      <c r="UD47" s="10"/>
      <c r="UE47" s="10"/>
      <c r="UF47" s="10"/>
      <c r="UG47" s="10"/>
      <c r="UH47" s="10"/>
      <c r="UI47" s="10"/>
      <c r="UJ47" s="10"/>
      <c r="UK47" s="10"/>
      <c r="UL47" s="10"/>
      <c r="UM47" s="10"/>
      <c r="UN47" s="10"/>
      <c r="UO47" s="10"/>
      <c r="UP47" s="10"/>
      <c r="UQ47" s="10"/>
      <c r="UR47" s="10"/>
      <c r="US47" s="10"/>
      <c r="UT47" s="10"/>
      <c r="UU47" s="10"/>
      <c r="UV47" s="10"/>
      <c r="UW47" s="10"/>
      <c r="UX47" s="10"/>
      <c r="UY47" s="10"/>
      <c r="UZ47" s="10"/>
      <c r="VA47" s="10"/>
      <c r="VB47" s="10"/>
      <c r="VC47" s="10"/>
      <c r="VD47" s="10"/>
      <c r="VE47" s="10"/>
      <c r="VF47" s="10"/>
      <c r="VG47" s="10"/>
      <c r="VH47" s="10"/>
      <c r="VI47" s="10"/>
      <c r="VJ47" s="10"/>
      <c r="VK47" s="10"/>
      <c r="VL47" s="10"/>
      <c r="VM47" s="10"/>
      <c r="VN47" s="10"/>
      <c r="VO47" s="10"/>
      <c r="VP47" s="10"/>
      <c r="VQ47" s="10"/>
      <c r="VR47" s="10"/>
      <c r="VS47" s="10"/>
      <c r="VT47" s="10"/>
      <c r="VU47" s="10"/>
      <c r="VV47" s="10"/>
      <c r="VW47" s="10"/>
      <c r="VX47" s="10"/>
      <c r="VY47" s="10"/>
      <c r="VZ47" s="10"/>
      <c r="WA47" s="10"/>
      <c r="WB47" s="10"/>
      <c r="WC47" s="10"/>
      <c r="WD47" s="10"/>
      <c r="WE47" s="10"/>
      <c r="WF47" s="10"/>
      <c r="WG47" s="10"/>
      <c r="WH47" s="10"/>
      <c r="WI47" s="10"/>
      <c r="WJ47" s="10"/>
      <c r="WK47" s="10"/>
      <c r="WL47" s="10"/>
      <c r="WM47" s="10"/>
      <c r="WN47" s="10"/>
      <c r="WO47" s="10"/>
      <c r="WP47" s="10"/>
      <c r="WQ47" s="10"/>
      <c r="WR47" s="10"/>
      <c r="WS47" s="10"/>
      <c r="WT47" s="10"/>
      <c r="WU47" s="10"/>
      <c r="WV47" s="10"/>
      <c r="WW47" s="10"/>
      <c r="WX47" s="10"/>
      <c r="WY47" s="10"/>
      <c r="WZ47" s="10"/>
      <c r="XA47" s="10"/>
      <c r="XB47" s="10"/>
      <c r="XC47" s="10"/>
      <c r="XD47" s="10"/>
      <c r="XE47" s="10"/>
      <c r="XF47" s="10"/>
      <c r="XG47" s="10"/>
      <c r="XH47" s="10"/>
      <c r="XI47" s="10"/>
      <c r="XJ47" s="10"/>
      <c r="XK47" s="10"/>
      <c r="XL47" s="10"/>
      <c r="XM47" s="10"/>
      <c r="XN47" s="10"/>
      <c r="XO47" s="10"/>
      <c r="XP47" s="10"/>
      <c r="XQ47" s="10"/>
      <c r="XR47" s="10"/>
      <c r="XS47" s="10"/>
      <c r="XT47" s="10"/>
      <c r="XU47" s="10"/>
      <c r="XV47" s="10"/>
      <c r="XW47" s="10"/>
      <c r="XX47" s="10"/>
      <c r="XY47" s="10"/>
      <c r="XZ47" s="10"/>
      <c r="YA47" s="10"/>
      <c r="YB47" s="10"/>
      <c r="YC47" s="10"/>
      <c r="YD47" s="10"/>
      <c r="YE47" s="10"/>
      <c r="YF47" s="10"/>
      <c r="YG47" s="10"/>
      <c r="YH47" s="10"/>
      <c r="YI47" s="10"/>
      <c r="YJ47" s="10"/>
      <c r="YK47" s="10"/>
      <c r="YL47" s="10"/>
      <c r="YM47" s="10"/>
      <c r="YN47" s="10"/>
      <c r="YO47" s="10"/>
      <c r="YP47" s="10"/>
      <c r="YQ47" s="10"/>
      <c r="YR47" s="10"/>
      <c r="YS47" s="10"/>
      <c r="YT47" s="10"/>
      <c r="YU47" s="10"/>
      <c r="YV47" s="10"/>
      <c r="YW47" s="10"/>
      <c r="YX47" s="10"/>
      <c r="YY47" s="10"/>
      <c r="YZ47" s="10"/>
      <c r="ZA47" s="10"/>
      <c r="ZB47" s="10"/>
      <c r="ZC47" s="10"/>
      <c r="ZD47" s="10"/>
      <c r="ZE47" s="10"/>
      <c r="ZF47" s="10"/>
      <c r="ZG47" s="10"/>
      <c r="ZH47" s="10"/>
      <c r="ZI47" s="10"/>
      <c r="ZJ47" s="10"/>
      <c r="ZK47" s="10"/>
      <c r="ZL47" s="10"/>
      <c r="ZM47" s="10"/>
      <c r="ZN47" s="10"/>
      <c r="ZO47" s="10"/>
      <c r="ZP47" s="10"/>
      <c r="ZQ47" s="10"/>
      <c r="ZR47" s="10"/>
      <c r="ZS47" s="10"/>
      <c r="ZT47" s="10"/>
      <c r="ZU47" s="10"/>
      <c r="ZV47" s="10"/>
      <c r="ZW47" s="10"/>
      <c r="ZX47" s="10"/>
      <c r="ZY47" s="10"/>
      <c r="ZZ47" s="10"/>
      <c r="AAA47" s="10"/>
      <c r="AAB47" s="10"/>
      <c r="AAC47" s="10"/>
      <c r="AAD47" s="10"/>
      <c r="AAE47" s="10"/>
      <c r="AAF47" s="10"/>
      <c r="AAG47" s="10"/>
      <c r="AAH47" s="10"/>
      <c r="AAI47" s="10"/>
      <c r="AAJ47" s="10"/>
      <c r="AAK47" s="10"/>
      <c r="AAL47" s="10"/>
      <c r="AAM47" s="10"/>
      <c r="AAN47" s="10"/>
      <c r="AAO47" s="10"/>
      <c r="AAP47" s="10"/>
      <c r="AAQ47" s="10"/>
      <c r="AAR47" s="10"/>
      <c r="AAS47" s="10"/>
      <c r="AAT47" s="10"/>
      <c r="AAU47" s="10"/>
      <c r="AAV47" s="10"/>
      <c r="AAW47" s="10"/>
      <c r="AAX47" s="10"/>
      <c r="AAY47" s="10"/>
      <c r="AAZ47" s="10"/>
      <c r="ABA47" s="10"/>
      <c r="ABB47" s="10"/>
      <c r="ABC47" s="10"/>
      <c r="ABD47" s="10"/>
      <c r="ABE47" s="10"/>
      <c r="ABF47" s="10"/>
      <c r="ABG47" s="10"/>
      <c r="ABH47" s="10"/>
      <c r="ABI47" s="10"/>
      <c r="ABJ47" s="10"/>
      <c r="ABK47" s="10"/>
      <c r="ABL47" s="10"/>
      <c r="ABM47" s="10"/>
      <c r="ABN47" s="10"/>
      <c r="ABO47" s="10"/>
      <c r="ABP47" s="10"/>
      <c r="ABQ47" s="10"/>
      <c r="ABR47" s="10"/>
      <c r="ABS47" s="10"/>
      <c r="ABT47" s="10"/>
      <c r="ABU47" s="10"/>
      <c r="ABV47" s="10"/>
      <c r="ABW47" s="10"/>
      <c r="ABX47" s="10"/>
      <c r="ABY47" s="10"/>
      <c r="ABZ47" s="10"/>
      <c r="ACA47" s="10"/>
      <c r="ACB47" s="10"/>
      <c r="ACC47" s="10"/>
      <c r="ACD47" s="10"/>
      <c r="ACE47" s="10"/>
      <c r="ACF47" s="10"/>
      <c r="ACG47" s="10"/>
      <c r="ACH47" s="10"/>
      <c r="ACI47" s="10"/>
      <c r="ACJ47" s="10"/>
      <c r="ACK47" s="10"/>
      <c r="ACL47" s="10"/>
      <c r="ACM47" s="10"/>
      <c r="ACN47" s="10"/>
      <c r="ACO47" s="10"/>
      <c r="ACP47" s="10"/>
      <c r="ACQ47" s="10"/>
      <c r="ACR47" s="10"/>
      <c r="ACS47" s="10"/>
      <c r="ACT47" s="10"/>
      <c r="ACU47" s="10"/>
      <c r="ACV47" s="10"/>
      <c r="ACW47" s="10"/>
      <c r="ACX47" s="10"/>
      <c r="ACY47" s="10"/>
      <c r="ACZ47" s="10"/>
      <c r="ADA47" s="10"/>
      <c r="ADB47" s="10"/>
      <c r="ADC47" s="10"/>
      <c r="ADD47" s="10"/>
      <c r="ADE47" s="10"/>
      <c r="ADF47" s="10"/>
      <c r="ADG47" s="10"/>
      <c r="ADH47" s="10"/>
      <c r="ADI47" s="10"/>
      <c r="ADJ47" s="10"/>
      <c r="ADK47" s="10"/>
      <c r="ADL47" s="10"/>
      <c r="ADM47" s="10"/>
      <c r="ADN47" s="10"/>
      <c r="ADO47" s="10"/>
      <c r="ADP47" s="10"/>
      <c r="ADQ47" s="10"/>
      <c r="ADR47" s="10"/>
      <c r="ADS47" s="10"/>
      <c r="ADT47" s="10"/>
      <c r="ADU47" s="10"/>
      <c r="ADV47" s="10"/>
      <c r="ADW47" s="10"/>
      <c r="ADX47" s="10"/>
      <c r="ADY47" s="10"/>
      <c r="ADZ47" s="10"/>
      <c r="AEA47" s="10"/>
      <c r="AEB47" s="10"/>
      <c r="AEC47" s="10"/>
      <c r="AED47" s="10"/>
      <c r="AEE47" s="10"/>
      <c r="AEF47" s="10"/>
      <c r="AEG47" s="10"/>
      <c r="AEH47" s="10"/>
      <c r="AEI47" s="10"/>
      <c r="AEJ47" s="10"/>
      <c r="AEK47" s="10"/>
      <c r="AEL47" s="10"/>
      <c r="AEM47" s="10"/>
      <c r="AEN47" s="10"/>
      <c r="AEO47" s="10"/>
      <c r="AEP47" s="10"/>
      <c r="AEQ47" s="10"/>
      <c r="AER47" s="10"/>
      <c r="AES47" s="10"/>
      <c r="AET47" s="10"/>
      <c r="AEU47" s="10"/>
      <c r="AEV47" s="10"/>
      <c r="AEW47" s="10"/>
      <c r="AEX47" s="10"/>
      <c r="AEY47" s="10"/>
      <c r="AEZ47" s="10"/>
      <c r="AFA47" s="10"/>
      <c r="AFB47" s="10"/>
      <c r="AFC47" s="10"/>
      <c r="AFD47" s="10"/>
      <c r="AFE47" s="10"/>
      <c r="AFF47" s="10"/>
      <c r="AFG47" s="10"/>
      <c r="AFH47" s="10"/>
      <c r="AFI47" s="10"/>
      <c r="AFJ47" s="10"/>
      <c r="AFK47" s="10"/>
      <c r="AFL47" s="10"/>
      <c r="AFM47" s="10"/>
      <c r="AFN47" s="10"/>
      <c r="AFO47" s="10"/>
      <c r="AFP47" s="10"/>
      <c r="AFQ47" s="10"/>
      <c r="AFR47" s="10"/>
      <c r="AFS47" s="10"/>
      <c r="AFT47" s="10"/>
      <c r="AFU47" s="10"/>
      <c r="AFV47" s="10"/>
      <c r="AFW47" s="10"/>
      <c r="AFX47" s="10"/>
      <c r="AFY47" s="10"/>
      <c r="AFZ47" s="10"/>
      <c r="AGA47" s="10"/>
      <c r="AGB47" s="10"/>
      <c r="AGC47" s="10"/>
      <c r="AGD47" s="10"/>
      <c r="AGE47" s="10"/>
      <c r="AGF47" s="10"/>
      <c r="AGG47" s="10"/>
      <c r="AGH47" s="10"/>
      <c r="AGI47" s="10"/>
      <c r="AGJ47" s="10"/>
      <c r="AGK47" s="10"/>
      <c r="AGL47" s="10"/>
      <c r="AGM47" s="10"/>
      <c r="AGN47" s="10"/>
      <c r="AGO47" s="10"/>
      <c r="AGP47" s="10"/>
      <c r="AGQ47" s="10"/>
      <c r="AGR47" s="10"/>
      <c r="AGS47" s="10"/>
      <c r="AGT47" s="10"/>
      <c r="AGU47" s="10"/>
      <c r="AGV47" s="10"/>
      <c r="AGW47" s="10"/>
      <c r="AGX47" s="10"/>
      <c r="AGY47" s="10"/>
      <c r="AGZ47" s="10"/>
      <c r="AHA47" s="10"/>
      <c r="AHB47" s="10"/>
      <c r="AHC47" s="10"/>
      <c r="AHD47" s="10"/>
      <c r="AHE47" s="10"/>
      <c r="AHF47" s="10"/>
      <c r="AHG47" s="10"/>
      <c r="AHH47" s="10"/>
      <c r="AHI47" s="10"/>
      <c r="AHJ47" s="10"/>
      <c r="AHK47" s="10"/>
      <c r="AHL47" s="10"/>
      <c r="AHM47" s="10"/>
      <c r="AHN47" s="10"/>
      <c r="AHO47" s="10"/>
      <c r="AHP47" s="10"/>
      <c r="AHQ47" s="10"/>
      <c r="AHR47" s="10"/>
      <c r="AHS47" s="10"/>
      <c r="AHT47" s="10"/>
      <c r="AHU47" s="10"/>
      <c r="AHV47" s="10"/>
      <c r="AHW47" s="10"/>
      <c r="AHX47" s="10"/>
      <c r="AHY47" s="10"/>
      <c r="AHZ47" s="10"/>
      <c r="AIA47" s="10"/>
      <c r="AIB47" s="10"/>
      <c r="AIC47" s="10"/>
      <c r="AID47" s="10"/>
      <c r="AIE47" s="10"/>
      <c r="AIF47" s="10"/>
      <c r="AIG47" s="10"/>
      <c r="AIH47" s="10"/>
      <c r="AII47" s="10"/>
      <c r="AIJ47" s="10"/>
      <c r="AIK47" s="10"/>
      <c r="AIL47" s="10"/>
      <c r="AIM47" s="10"/>
      <c r="AIN47" s="10"/>
      <c r="AIO47" s="10"/>
      <c r="AIP47" s="10"/>
      <c r="AIQ47" s="10"/>
      <c r="AIR47" s="10"/>
      <c r="AIS47" s="10"/>
      <c r="AIT47" s="10"/>
      <c r="AIU47" s="10"/>
      <c r="AIV47" s="10"/>
      <c r="AIW47" s="10"/>
      <c r="AIX47" s="10"/>
      <c r="AIY47" s="10"/>
      <c r="AIZ47" s="10"/>
      <c r="AJA47" s="10"/>
      <c r="AJB47" s="10"/>
      <c r="AJC47" s="10"/>
      <c r="AJD47" s="10"/>
      <c r="AJE47" s="10"/>
      <c r="AJF47" s="10"/>
      <c r="AJG47" s="10"/>
      <c r="AJH47" s="10"/>
      <c r="AJI47" s="10"/>
      <c r="AJJ47" s="10"/>
      <c r="AJK47" s="10"/>
      <c r="AJL47" s="10"/>
      <c r="AJM47" s="10"/>
      <c r="AJN47" s="10"/>
      <c r="AJO47" s="10"/>
      <c r="AJP47" s="10"/>
      <c r="AJQ47" s="10"/>
      <c r="AJR47" s="10"/>
      <c r="AJS47" s="10"/>
      <c r="AJT47" s="10"/>
      <c r="AJU47" s="10"/>
      <c r="AJV47" s="10"/>
      <c r="AJW47" s="10"/>
      <c r="AJX47" s="10"/>
      <c r="AJY47" s="10"/>
      <c r="AJZ47" s="10"/>
      <c r="AKA47" s="10"/>
      <c r="AKB47" s="10"/>
      <c r="AKC47" s="10"/>
      <c r="AKD47" s="10"/>
      <c r="AKE47" s="10"/>
      <c r="AKF47" s="10"/>
      <c r="AKG47" s="10"/>
      <c r="AKH47" s="10"/>
      <c r="AKI47" s="10"/>
      <c r="AKJ47" s="10"/>
      <c r="AKK47" s="10"/>
      <c r="AKL47" s="10"/>
      <c r="AKM47" s="10"/>
      <c r="AKN47" s="10"/>
      <c r="AKO47" s="10"/>
      <c r="AKP47" s="10"/>
      <c r="AKQ47" s="10"/>
      <c r="AKR47" s="10"/>
      <c r="AKS47" s="10"/>
      <c r="AKT47" s="10"/>
      <c r="AKU47" s="10"/>
      <c r="AKV47" s="10"/>
      <c r="AKW47" s="10"/>
      <c r="AKX47" s="10"/>
      <c r="AKY47" s="10"/>
      <c r="AKZ47" s="10"/>
      <c r="ALA47" s="10"/>
      <c r="ALB47" s="10"/>
      <c r="ALC47" s="10"/>
      <c r="ALD47" s="10"/>
      <c r="ALE47" s="10"/>
      <c r="ALF47" s="10"/>
      <c r="ALG47" s="10"/>
      <c r="ALH47" s="10"/>
      <c r="ALI47" s="10"/>
      <c r="ALJ47" s="10"/>
      <c r="ALK47" s="10"/>
      <c r="ALL47" s="10"/>
      <c r="ALM47" s="10"/>
      <c r="ALN47" s="10"/>
      <c r="ALO47" s="10"/>
      <c r="ALP47" s="10"/>
      <c r="ALQ47" s="10"/>
      <c r="ALR47" s="10"/>
      <c r="ALS47" s="10"/>
      <c r="ALT47" s="10"/>
      <c r="ALU47" s="10"/>
      <c r="ALV47" s="10"/>
      <c r="ALW47" s="10"/>
      <c r="ALX47" s="10"/>
      <c r="ALY47" s="10"/>
      <c r="ALZ47" s="10"/>
      <c r="AMA47" s="10"/>
      <c r="AMB47" s="10"/>
      <c r="AMC47" s="10"/>
      <c r="AMD47" s="10"/>
      <c r="AME47" s="10"/>
      <c r="AMF47" s="10"/>
      <c r="AMG47" s="10"/>
      <c r="AMH47" s="10"/>
      <c r="AMI47" s="10"/>
      <c r="AMJ47" s="10"/>
    </row>
    <row r="48" spans="1:1024" s="12" customFormat="1" ht="14.25">
      <c r="A48" s="10"/>
      <c r="B48" s="10"/>
      <c r="C48" s="10"/>
      <c r="D48" s="10"/>
      <c r="E48" s="10"/>
      <c r="F48" s="11"/>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c r="IW48" s="10"/>
      <c r="IX48" s="10"/>
      <c r="IY48" s="10"/>
      <c r="IZ48" s="10"/>
      <c r="JA48" s="10"/>
      <c r="JB48" s="10"/>
      <c r="JC48" s="10"/>
      <c r="JD48" s="10"/>
      <c r="JE48" s="10"/>
      <c r="JF48" s="10"/>
      <c r="JG48" s="10"/>
      <c r="JH48" s="10"/>
      <c r="JI48" s="10"/>
      <c r="JJ48" s="10"/>
      <c r="JK48" s="10"/>
      <c r="JL48" s="10"/>
      <c r="JM48" s="10"/>
      <c r="JN48" s="10"/>
      <c r="JO48" s="10"/>
      <c r="JP48" s="10"/>
      <c r="JQ48" s="10"/>
      <c r="JR48" s="10"/>
      <c r="JS48" s="10"/>
      <c r="JT48" s="10"/>
      <c r="JU48" s="10"/>
      <c r="JV48" s="10"/>
      <c r="JW48" s="10"/>
      <c r="JX48" s="10"/>
      <c r="JY48" s="10"/>
      <c r="JZ48" s="10"/>
      <c r="KA48" s="10"/>
      <c r="KB48" s="10"/>
      <c r="KC48" s="10"/>
      <c r="KD48" s="10"/>
      <c r="KE48" s="10"/>
      <c r="KF48" s="10"/>
      <c r="KG48" s="10"/>
      <c r="KH48" s="10"/>
      <c r="KI48" s="10"/>
      <c r="KJ48" s="10"/>
      <c r="KK48" s="10"/>
      <c r="KL48" s="10"/>
      <c r="KM48" s="10"/>
      <c r="KN48" s="10"/>
      <c r="KO48" s="10"/>
      <c r="KP48" s="10"/>
      <c r="KQ48" s="10"/>
      <c r="KR48" s="10"/>
      <c r="KS48" s="10"/>
      <c r="KT48" s="10"/>
      <c r="KU48" s="10"/>
      <c r="KV48" s="10"/>
      <c r="KW48" s="10"/>
      <c r="KX48" s="10"/>
      <c r="KY48" s="10"/>
      <c r="KZ48" s="10"/>
      <c r="LA48" s="10"/>
      <c r="LB48" s="10"/>
      <c r="LC48" s="10"/>
      <c r="LD48" s="10"/>
      <c r="LE48" s="10"/>
      <c r="LF48" s="10"/>
      <c r="LG48" s="10"/>
      <c r="LH48" s="10"/>
      <c r="LI48" s="10"/>
      <c r="LJ48" s="10"/>
      <c r="LK48" s="10"/>
      <c r="LL48" s="10"/>
      <c r="LM48" s="10"/>
      <c r="LN48" s="10"/>
      <c r="LO48" s="10"/>
      <c r="LP48" s="10"/>
      <c r="LQ48" s="10"/>
      <c r="LR48" s="10"/>
      <c r="LS48" s="10"/>
      <c r="LT48" s="10"/>
      <c r="LU48" s="10"/>
      <c r="LV48" s="10"/>
      <c r="LW48" s="10"/>
      <c r="LX48" s="10"/>
      <c r="LY48" s="10"/>
      <c r="LZ48" s="10"/>
      <c r="MA48" s="10"/>
      <c r="MB48" s="10"/>
      <c r="MC48" s="10"/>
      <c r="MD48" s="10"/>
      <c r="ME48" s="10"/>
      <c r="MF48" s="10"/>
      <c r="MG48" s="10"/>
      <c r="MH48" s="10"/>
      <c r="MI48" s="10"/>
      <c r="MJ48" s="10"/>
      <c r="MK48" s="10"/>
      <c r="ML48" s="10"/>
      <c r="MM48" s="10"/>
      <c r="MN48" s="10"/>
      <c r="MO48" s="10"/>
      <c r="MP48" s="10"/>
      <c r="MQ48" s="10"/>
      <c r="MR48" s="10"/>
      <c r="MS48" s="10"/>
      <c r="MT48" s="10"/>
      <c r="MU48" s="10"/>
      <c r="MV48" s="10"/>
      <c r="MW48" s="10"/>
      <c r="MX48" s="10"/>
      <c r="MY48" s="10"/>
      <c r="MZ48" s="10"/>
      <c r="NA48" s="10"/>
      <c r="NB48" s="10"/>
      <c r="NC48" s="10"/>
      <c r="ND48" s="10"/>
      <c r="NE48" s="10"/>
      <c r="NF48" s="10"/>
      <c r="NG48" s="10"/>
      <c r="NH48" s="10"/>
      <c r="NI48" s="10"/>
      <c r="NJ48" s="10"/>
      <c r="NK48" s="10"/>
      <c r="NL48" s="10"/>
      <c r="NM48" s="10"/>
      <c r="NN48" s="10"/>
      <c r="NO48" s="10"/>
      <c r="NP48" s="10"/>
      <c r="NQ48" s="10"/>
      <c r="NR48" s="10"/>
      <c r="NS48" s="10"/>
      <c r="NT48" s="10"/>
      <c r="NU48" s="10"/>
      <c r="NV48" s="10"/>
      <c r="NW48" s="10"/>
      <c r="NX48" s="10"/>
      <c r="NY48" s="10"/>
      <c r="NZ48" s="10"/>
      <c r="OA48" s="10"/>
      <c r="OB48" s="10"/>
      <c r="OC48" s="10"/>
      <c r="OD48" s="10"/>
      <c r="OE48" s="10"/>
      <c r="OF48" s="10"/>
      <c r="OG48" s="10"/>
      <c r="OH48" s="10"/>
      <c r="OI48" s="10"/>
      <c r="OJ48" s="10"/>
      <c r="OK48" s="10"/>
      <c r="OL48" s="10"/>
      <c r="OM48" s="10"/>
      <c r="ON48" s="10"/>
      <c r="OO48" s="10"/>
      <c r="OP48" s="10"/>
      <c r="OQ48" s="10"/>
      <c r="OR48" s="10"/>
      <c r="OS48" s="10"/>
      <c r="OT48" s="10"/>
      <c r="OU48" s="10"/>
      <c r="OV48" s="10"/>
      <c r="OW48" s="10"/>
      <c r="OX48" s="10"/>
      <c r="OY48" s="10"/>
      <c r="OZ48" s="10"/>
      <c r="PA48" s="10"/>
      <c r="PB48" s="10"/>
      <c r="PC48" s="10"/>
      <c r="PD48" s="10"/>
      <c r="PE48" s="10"/>
      <c r="PF48" s="10"/>
      <c r="PG48" s="10"/>
      <c r="PH48" s="10"/>
      <c r="PI48" s="10"/>
      <c r="PJ48" s="10"/>
      <c r="PK48" s="10"/>
      <c r="PL48" s="10"/>
      <c r="PM48" s="10"/>
      <c r="PN48" s="10"/>
      <c r="PO48" s="10"/>
      <c r="PP48" s="10"/>
      <c r="PQ48" s="10"/>
      <c r="PR48" s="10"/>
      <c r="PS48" s="10"/>
      <c r="PT48" s="10"/>
      <c r="PU48" s="10"/>
      <c r="PV48" s="10"/>
      <c r="PW48" s="10"/>
      <c r="PX48" s="10"/>
      <c r="PY48" s="10"/>
      <c r="PZ48" s="10"/>
      <c r="QA48" s="10"/>
      <c r="QB48" s="10"/>
      <c r="QC48" s="10"/>
      <c r="QD48" s="10"/>
      <c r="QE48" s="10"/>
      <c r="QF48" s="10"/>
      <c r="QG48" s="10"/>
      <c r="QH48" s="10"/>
      <c r="QI48" s="10"/>
      <c r="QJ48" s="10"/>
      <c r="QK48" s="10"/>
      <c r="QL48" s="10"/>
      <c r="QM48" s="10"/>
      <c r="QN48" s="10"/>
      <c r="QO48" s="10"/>
      <c r="QP48" s="10"/>
      <c r="QQ48" s="10"/>
      <c r="QR48" s="10"/>
      <c r="QS48" s="10"/>
      <c r="QT48" s="10"/>
      <c r="QU48" s="10"/>
      <c r="QV48" s="10"/>
      <c r="QW48" s="10"/>
      <c r="QX48" s="10"/>
      <c r="QY48" s="10"/>
      <c r="QZ48" s="10"/>
      <c r="RA48" s="10"/>
      <c r="RB48" s="10"/>
      <c r="RC48" s="10"/>
      <c r="RD48" s="10"/>
      <c r="RE48" s="10"/>
      <c r="RF48" s="10"/>
      <c r="RG48" s="10"/>
      <c r="RH48" s="10"/>
      <c r="RI48" s="10"/>
      <c r="RJ48" s="10"/>
      <c r="RK48" s="10"/>
      <c r="RL48" s="10"/>
      <c r="RM48" s="10"/>
      <c r="RN48" s="10"/>
      <c r="RO48" s="10"/>
      <c r="RP48" s="10"/>
      <c r="RQ48" s="10"/>
      <c r="RR48" s="10"/>
      <c r="RS48" s="10"/>
      <c r="RT48" s="10"/>
      <c r="RU48" s="10"/>
      <c r="RV48" s="10"/>
      <c r="RW48" s="10"/>
      <c r="RX48" s="10"/>
      <c r="RY48" s="10"/>
      <c r="RZ48" s="10"/>
      <c r="SA48" s="10"/>
      <c r="SB48" s="10"/>
      <c r="SC48" s="10"/>
      <c r="SD48" s="10"/>
      <c r="SE48" s="10"/>
      <c r="SF48" s="10"/>
      <c r="SG48" s="10"/>
      <c r="SH48" s="10"/>
      <c r="SI48" s="10"/>
      <c r="SJ48" s="10"/>
      <c r="SK48" s="10"/>
      <c r="SL48" s="10"/>
      <c r="SM48" s="10"/>
      <c r="SN48" s="10"/>
      <c r="SO48" s="10"/>
      <c r="SP48" s="10"/>
      <c r="SQ48" s="10"/>
      <c r="SR48" s="10"/>
      <c r="SS48" s="10"/>
      <c r="ST48" s="10"/>
      <c r="SU48" s="10"/>
      <c r="SV48" s="10"/>
      <c r="SW48" s="10"/>
      <c r="SX48" s="10"/>
      <c r="SY48" s="10"/>
      <c r="SZ48" s="10"/>
      <c r="TA48" s="10"/>
      <c r="TB48" s="10"/>
      <c r="TC48" s="10"/>
      <c r="TD48" s="10"/>
      <c r="TE48" s="10"/>
      <c r="TF48" s="10"/>
      <c r="TG48" s="10"/>
      <c r="TH48" s="10"/>
      <c r="TI48" s="10"/>
      <c r="TJ48" s="10"/>
      <c r="TK48" s="10"/>
      <c r="TL48" s="10"/>
      <c r="TM48" s="10"/>
      <c r="TN48" s="10"/>
      <c r="TO48" s="10"/>
      <c r="TP48" s="10"/>
      <c r="TQ48" s="10"/>
      <c r="TR48" s="10"/>
      <c r="TS48" s="10"/>
      <c r="TT48" s="10"/>
      <c r="TU48" s="10"/>
      <c r="TV48" s="10"/>
      <c r="TW48" s="10"/>
      <c r="TX48" s="10"/>
      <c r="TY48" s="10"/>
      <c r="TZ48" s="10"/>
      <c r="UA48" s="10"/>
      <c r="UB48" s="10"/>
      <c r="UC48" s="10"/>
      <c r="UD48" s="10"/>
      <c r="UE48" s="10"/>
      <c r="UF48" s="10"/>
      <c r="UG48" s="10"/>
      <c r="UH48" s="10"/>
      <c r="UI48" s="10"/>
      <c r="UJ48" s="10"/>
      <c r="UK48" s="10"/>
      <c r="UL48" s="10"/>
      <c r="UM48" s="10"/>
      <c r="UN48" s="10"/>
      <c r="UO48" s="10"/>
      <c r="UP48" s="10"/>
      <c r="UQ48" s="10"/>
      <c r="UR48" s="10"/>
      <c r="US48" s="10"/>
      <c r="UT48" s="10"/>
      <c r="UU48" s="10"/>
      <c r="UV48" s="10"/>
      <c r="UW48" s="10"/>
      <c r="UX48" s="10"/>
      <c r="UY48" s="10"/>
      <c r="UZ48" s="10"/>
      <c r="VA48" s="10"/>
      <c r="VB48" s="10"/>
      <c r="VC48" s="10"/>
      <c r="VD48" s="10"/>
      <c r="VE48" s="10"/>
      <c r="VF48" s="10"/>
      <c r="VG48" s="10"/>
      <c r="VH48" s="10"/>
      <c r="VI48" s="10"/>
      <c r="VJ48" s="10"/>
      <c r="VK48" s="10"/>
      <c r="VL48" s="10"/>
      <c r="VM48" s="10"/>
      <c r="VN48" s="10"/>
      <c r="VO48" s="10"/>
      <c r="VP48" s="10"/>
      <c r="VQ48" s="10"/>
      <c r="VR48" s="10"/>
      <c r="VS48" s="10"/>
      <c r="VT48" s="10"/>
      <c r="VU48" s="10"/>
      <c r="VV48" s="10"/>
      <c r="VW48" s="10"/>
      <c r="VX48" s="10"/>
      <c r="VY48" s="10"/>
      <c r="VZ48" s="10"/>
      <c r="WA48" s="10"/>
      <c r="WB48" s="10"/>
      <c r="WC48" s="10"/>
      <c r="WD48" s="10"/>
      <c r="WE48" s="10"/>
      <c r="WF48" s="10"/>
      <c r="WG48" s="10"/>
      <c r="WH48" s="10"/>
      <c r="WI48" s="10"/>
      <c r="WJ48" s="10"/>
      <c r="WK48" s="10"/>
      <c r="WL48" s="10"/>
      <c r="WM48" s="10"/>
      <c r="WN48" s="10"/>
      <c r="WO48" s="10"/>
      <c r="WP48" s="10"/>
      <c r="WQ48" s="10"/>
      <c r="WR48" s="10"/>
      <c r="WS48" s="10"/>
      <c r="WT48" s="10"/>
      <c r="WU48" s="10"/>
      <c r="WV48" s="10"/>
      <c r="WW48" s="10"/>
      <c r="WX48" s="10"/>
      <c r="WY48" s="10"/>
      <c r="WZ48" s="10"/>
      <c r="XA48" s="10"/>
      <c r="XB48" s="10"/>
      <c r="XC48" s="10"/>
      <c r="XD48" s="10"/>
      <c r="XE48" s="10"/>
      <c r="XF48" s="10"/>
      <c r="XG48" s="10"/>
      <c r="XH48" s="10"/>
      <c r="XI48" s="10"/>
      <c r="XJ48" s="10"/>
      <c r="XK48" s="10"/>
      <c r="XL48" s="10"/>
      <c r="XM48" s="10"/>
      <c r="XN48" s="10"/>
      <c r="XO48" s="10"/>
      <c r="XP48" s="10"/>
      <c r="XQ48" s="10"/>
      <c r="XR48" s="10"/>
      <c r="XS48" s="10"/>
      <c r="XT48" s="10"/>
      <c r="XU48" s="10"/>
      <c r="XV48" s="10"/>
      <c r="XW48" s="10"/>
      <c r="XX48" s="10"/>
      <c r="XY48" s="10"/>
      <c r="XZ48" s="10"/>
      <c r="YA48" s="10"/>
      <c r="YB48" s="10"/>
      <c r="YC48" s="10"/>
      <c r="YD48" s="10"/>
      <c r="YE48" s="10"/>
      <c r="YF48" s="10"/>
      <c r="YG48" s="10"/>
      <c r="YH48" s="10"/>
      <c r="YI48" s="10"/>
      <c r="YJ48" s="10"/>
      <c r="YK48" s="10"/>
      <c r="YL48" s="10"/>
      <c r="YM48" s="10"/>
      <c r="YN48" s="10"/>
      <c r="YO48" s="10"/>
      <c r="YP48" s="10"/>
      <c r="YQ48" s="10"/>
      <c r="YR48" s="10"/>
      <c r="YS48" s="10"/>
      <c r="YT48" s="10"/>
      <c r="YU48" s="10"/>
      <c r="YV48" s="10"/>
      <c r="YW48" s="10"/>
      <c r="YX48" s="10"/>
      <c r="YY48" s="10"/>
      <c r="YZ48" s="10"/>
      <c r="ZA48" s="10"/>
      <c r="ZB48" s="10"/>
      <c r="ZC48" s="10"/>
      <c r="ZD48" s="10"/>
      <c r="ZE48" s="10"/>
      <c r="ZF48" s="10"/>
      <c r="ZG48" s="10"/>
      <c r="ZH48" s="10"/>
      <c r="ZI48" s="10"/>
      <c r="ZJ48" s="10"/>
      <c r="ZK48" s="10"/>
      <c r="ZL48" s="10"/>
      <c r="ZM48" s="10"/>
      <c r="ZN48" s="10"/>
      <c r="ZO48" s="10"/>
      <c r="ZP48" s="10"/>
      <c r="ZQ48" s="10"/>
      <c r="ZR48" s="10"/>
      <c r="ZS48" s="10"/>
      <c r="ZT48" s="10"/>
      <c r="ZU48" s="10"/>
      <c r="ZV48" s="10"/>
      <c r="ZW48" s="10"/>
      <c r="ZX48" s="10"/>
      <c r="ZY48" s="10"/>
      <c r="ZZ48" s="10"/>
      <c r="AAA48" s="10"/>
      <c r="AAB48" s="10"/>
      <c r="AAC48" s="10"/>
      <c r="AAD48" s="10"/>
      <c r="AAE48" s="10"/>
      <c r="AAF48" s="10"/>
      <c r="AAG48" s="10"/>
      <c r="AAH48" s="10"/>
      <c r="AAI48" s="10"/>
      <c r="AAJ48" s="10"/>
      <c r="AAK48" s="10"/>
      <c r="AAL48" s="10"/>
      <c r="AAM48" s="10"/>
      <c r="AAN48" s="10"/>
      <c r="AAO48" s="10"/>
      <c r="AAP48" s="10"/>
      <c r="AAQ48" s="10"/>
      <c r="AAR48" s="10"/>
      <c r="AAS48" s="10"/>
      <c r="AAT48" s="10"/>
      <c r="AAU48" s="10"/>
      <c r="AAV48" s="10"/>
      <c r="AAW48" s="10"/>
      <c r="AAX48" s="10"/>
      <c r="AAY48" s="10"/>
      <c r="AAZ48" s="10"/>
      <c r="ABA48" s="10"/>
      <c r="ABB48" s="10"/>
      <c r="ABC48" s="10"/>
      <c r="ABD48" s="10"/>
      <c r="ABE48" s="10"/>
      <c r="ABF48" s="10"/>
      <c r="ABG48" s="10"/>
      <c r="ABH48" s="10"/>
      <c r="ABI48" s="10"/>
      <c r="ABJ48" s="10"/>
      <c r="ABK48" s="10"/>
      <c r="ABL48" s="10"/>
      <c r="ABM48" s="10"/>
      <c r="ABN48" s="10"/>
      <c r="ABO48" s="10"/>
      <c r="ABP48" s="10"/>
      <c r="ABQ48" s="10"/>
      <c r="ABR48" s="10"/>
      <c r="ABS48" s="10"/>
      <c r="ABT48" s="10"/>
      <c r="ABU48" s="10"/>
      <c r="ABV48" s="10"/>
      <c r="ABW48" s="10"/>
      <c r="ABX48" s="10"/>
      <c r="ABY48" s="10"/>
      <c r="ABZ48" s="10"/>
      <c r="ACA48" s="10"/>
      <c r="ACB48" s="10"/>
      <c r="ACC48" s="10"/>
      <c r="ACD48" s="10"/>
      <c r="ACE48" s="10"/>
      <c r="ACF48" s="10"/>
      <c r="ACG48" s="10"/>
      <c r="ACH48" s="10"/>
      <c r="ACI48" s="10"/>
      <c r="ACJ48" s="10"/>
      <c r="ACK48" s="10"/>
      <c r="ACL48" s="10"/>
      <c r="ACM48" s="10"/>
      <c r="ACN48" s="10"/>
      <c r="ACO48" s="10"/>
      <c r="ACP48" s="10"/>
      <c r="ACQ48" s="10"/>
      <c r="ACR48" s="10"/>
      <c r="ACS48" s="10"/>
      <c r="ACT48" s="10"/>
      <c r="ACU48" s="10"/>
      <c r="ACV48" s="10"/>
      <c r="ACW48" s="10"/>
      <c r="ACX48" s="10"/>
      <c r="ACY48" s="10"/>
      <c r="ACZ48" s="10"/>
      <c r="ADA48" s="10"/>
      <c r="ADB48" s="10"/>
      <c r="ADC48" s="10"/>
      <c r="ADD48" s="10"/>
      <c r="ADE48" s="10"/>
      <c r="ADF48" s="10"/>
      <c r="ADG48" s="10"/>
      <c r="ADH48" s="10"/>
      <c r="ADI48" s="10"/>
      <c r="ADJ48" s="10"/>
      <c r="ADK48" s="10"/>
      <c r="ADL48" s="10"/>
      <c r="ADM48" s="10"/>
      <c r="ADN48" s="10"/>
      <c r="ADO48" s="10"/>
      <c r="ADP48" s="10"/>
      <c r="ADQ48" s="10"/>
      <c r="ADR48" s="10"/>
      <c r="ADS48" s="10"/>
      <c r="ADT48" s="10"/>
      <c r="ADU48" s="10"/>
      <c r="ADV48" s="10"/>
      <c r="ADW48" s="10"/>
      <c r="ADX48" s="10"/>
      <c r="ADY48" s="10"/>
      <c r="ADZ48" s="10"/>
      <c r="AEA48" s="10"/>
      <c r="AEB48" s="10"/>
      <c r="AEC48" s="10"/>
      <c r="AED48" s="10"/>
      <c r="AEE48" s="10"/>
      <c r="AEF48" s="10"/>
      <c r="AEG48" s="10"/>
      <c r="AEH48" s="10"/>
      <c r="AEI48" s="10"/>
      <c r="AEJ48" s="10"/>
      <c r="AEK48" s="10"/>
      <c r="AEL48" s="10"/>
      <c r="AEM48" s="10"/>
      <c r="AEN48" s="10"/>
      <c r="AEO48" s="10"/>
      <c r="AEP48" s="10"/>
      <c r="AEQ48" s="10"/>
      <c r="AER48" s="10"/>
      <c r="AES48" s="10"/>
      <c r="AET48" s="10"/>
      <c r="AEU48" s="10"/>
      <c r="AEV48" s="10"/>
      <c r="AEW48" s="10"/>
      <c r="AEX48" s="10"/>
      <c r="AEY48" s="10"/>
      <c r="AEZ48" s="10"/>
      <c r="AFA48" s="10"/>
      <c r="AFB48" s="10"/>
      <c r="AFC48" s="10"/>
      <c r="AFD48" s="10"/>
      <c r="AFE48" s="10"/>
      <c r="AFF48" s="10"/>
      <c r="AFG48" s="10"/>
      <c r="AFH48" s="10"/>
      <c r="AFI48" s="10"/>
      <c r="AFJ48" s="10"/>
      <c r="AFK48" s="10"/>
      <c r="AFL48" s="10"/>
      <c r="AFM48" s="10"/>
      <c r="AFN48" s="10"/>
      <c r="AFO48" s="10"/>
      <c r="AFP48" s="10"/>
      <c r="AFQ48" s="10"/>
      <c r="AFR48" s="10"/>
      <c r="AFS48" s="10"/>
      <c r="AFT48" s="10"/>
      <c r="AFU48" s="10"/>
      <c r="AFV48" s="10"/>
      <c r="AFW48" s="10"/>
      <c r="AFX48" s="10"/>
      <c r="AFY48" s="10"/>
      <c r="AFZ48" s="10"/>
      <c r="AGA48" s="10"/>
      <c r="AGB48" s="10"/>
      <c r="AGC48" s="10"/>
      <c r="AGD48" s="10"/>
      <c r="AGE48" s="10"/>
      <c r="AGF48" s="10"/>
      <c r="AGG48" s="10"/>
      <c r="AGH48" s="10"/>
      <c r="AGI48" s="10"/>
      <c r="AGJ48" s="10"/>
      <c r="AGK48" s="10"/>
      <c r="AGL48" s="10"/>
      <c r="AGM48" s="10"/>
      <c r="AGN48" s="10"/>
      <c r="AGO48" s="10"/>
      <c r="AGP48" s="10"/>
      <c r="AGQ48" s="10"/>
      <c r="AGR48" s="10"/>
      <c r="AGS48" s="10"/>
      <c r="AGT48" s="10"/>
      <c r="AGU48" s="10"/>
      <c r="AGV48" s="10"/>
      <c r="AGW48" s="10"/>
      <c r="AGX48" s="10"/>
      <c r="AGY48" s="10"/>
      <c r="AGZ48" s="10"/>
      <c r="AHA48" s="10"/>
      <c r="AHB48" s="10"/>
      <c r="AHC48" s="10"/>
      <c r="AHD48" s="10"/>
      <c r="AHE48" s="10"/>
      <c r="AHF48" s="10"/>
      <c r="AHG48" s="10"/>
      <c r="AHH48" s="10"/>
      <c r="AHI48" s="10"/>
      <c r="AHJ48" s="10"/>
      <c r="AHK48" s="10"/>
      <c r="AHL48" s="10"/>
      <c r="AHM48" s="10"/>
      <c r="AHN48" s="10"/>
      <c r="AHO48" s="10"/>
      <c r="AHP48" s="10"/>
      <c r="AHQ48" s="10"/>
      <c r="AHR48" s="10"/>
      <c r="AHS48" s="10"/>
      <c r="AHT48" s="10"/>
      <c r="AHU48" s="10"/>
      <c r="AHV48" s="10"/>
      <c r="AHW48" s="10"/>
      <c r="AHX48" s="10"/>
      <c r="AHY48" s="10"/>
      <c r="AHZ48" s="10"/>
      <c r="AIA48" s="10"/>
      <c r="AIB48" s="10"/>
      <c r="AIC48" s="10"/>
      <c r="AID48" s="10"/>
      <c r="AIE48" s="10"/>
      <c r="AIF48" s="10"/>
      <c r="AIG48" s="10"/>
      <c r="AIH48" s="10"/>
      <c r="AII48" s="10"/>
      <c r="AIJ48" s="10"/>
      <c r="AIK48" s="10"/>
      <c r="AIL48" s="10"/>
      <c r="AIM48" s="10"/>
      <c r="AIN48" s="10"/>
      <c r="AIO48" s="10"/>
      <c r="AIP48" s="10"/>
      <c r="AIQ48" s="10"/>
      <c r="AIR48" s="10"/>
      <c r="AIS48" s="10"/>
      <c r="AIT48" s="10"/>
      <c r="AIU48" s="10"/>
      <c r="AIV48" s="10"/>
      <c r="AIW48" s="10"/>
      <c r="AIX48" s="10"/>
      <c r="AIY48" s="10"/>
      <c r="AIZ48" s="10"/>
      <c r="AJA48" s="10"/>
      <c r="AJB48" s="10"/>
      <c r="AJC48" s="10"/>
      <c r="AJD48" s="10"/>
      <c r="AJE48" s="10"/>
      <c r="AJF48" s="10"/>
      <c r="AJG48" s="10"/>
      <c r="AJH48" s="10"/>
      <c r="AJI48" s="10"/>
      <c r="AJJ48" s="10"/>
      <c r="AJK48" s="10"/>
      <c r="AJL48" s="10"/>
      <c r="AJM48" s="10"/>
      <c r="AJN48" s="10"/>
      <c r="AJO48" s="10"/>
      <c r="AJP48" s="10"/>
      <c r="AJQ48" s="10"/>
      <c r="AJR48" s="10"/>
      <c r="AJS48" s="10"/>
      <c r="AJT48" s="10"/>
      <c r="AJU48" s="10"/>
      <c r="AJV48" s="10"/>
      <c r="AJW48" s="10"/>
      <c r="AJX48" s="10"/>
      <c r="AJY48" s="10"/>
      <c r="AJZ48" s="10"/>
      <c r="AKA48" s="10"/>
      <c r="AKB48" s="10"/>
      <c r="AKC48" s="10"/>
      <c r="AKD48" s="10"/>
      <c r="AKE48" s="10"/>
      <c r="AKF48" s="10"/>
      <c r="AKG48" s="10"/>
      <c r="AKH48" s="10"/>
      <c r="AKI48" s="10"/>
      <c r="AKJ48" s="10"/>
      <c r="AKK48" s="10"/>
      <c r="AKL48" s="10"/>
      <c r="AKM48" s="10"/>
      <c r="AKN48" s="10"/>
      <c r="AKO48" s="10"/>
      <c r="AKP48" s="10"/>
      <c r="AKQ48" s="10"/>
      <c r="AKR48" s="10"/>
      <c r="AKS48" s="10"/>
      <c r="AKT48" s="10"/>
      <c r="AKU48" s="10"/>
      <c r="AKV48" s="10"/>
      <c r="AKW48" s="10"/>
      <c r="AKX48" s="10"/>
      <c r="AKY48" s="10"/>
      <c r="AKZ48" s="10"/>
      <c r="ALA48" s="10"/>
      <c r="ALB48" s="10"/>
      <c r="ALC48" s="10"/>
      <c r="ALD48" s="10"/>
      <c r="ALE48" s="10"/>
      <c r="ALF48" s="10"/>
      <c r="ALG48" s="10"/>
      <c r="ALH48" s="10"/>
      <c r="ALI48" s="10"/>
      <c r="ALJ48" s="10"/>
      <c r="ALK48" s="10"/>
      <c r="ALL48" s="10"/>
      <c r="ALM48" s="10"/>
      <c r="ALN48" s="10"/>
      <c r="ALO48" s="10"/>
      <c r="ALP48" s="10"/>
      <c r="ALQ48" s="10"/>
      <c r="ALR48" s="10"/>
      <c r="ALS48" s="10"/>
      <c r="ALT48" s="10"/>
      <c r="ALU48" s="10"/>
      <c r="ALV48" s="10"/>
      <c r="ALW48" s="10"/>
      <c r="ALX48" s="10"/>
      <c r="ALY48" s="10"/>
      <c r="ALZ48" s="10"/>
      <c r="AMA48" s="10"/>
      <c r="AMB48" s="10"/>
      <c r="AMC48" s="10"/>
      <c r="AMD48" s="10"/>
      <c r="AME48" s="10"/>
      <c r="AMF48" s="10"/>
      <c r="AMG48" s="10"/>
      <c r="AMH48" s="10"/>
      <c r="AMI48" s="10"/>
      <c r="AMJ48" s="10"/>
    </row>
    <row r="49" spans="1:1024" s="12" customFormat="1" ht="20.25">
      <c r="A49" s="56" t="s">
        <v>104</v>
      </c>
      <c r="B49" s="56"/>
      <c r="C49" s="56"/>
      <c r="D49" s="56"/>
      <c r="E49" s="56"/>
      <c r="F49" s="56"/>
      <c r="G49" s="56"/>
      <c r="H49" s="56"/>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c r="IW49" s="10"/>
      <c r="IX49" s="10"/>
      <c r="IY49" s="10"/>
      <c r="IZ49" s="10"/>
      <c r="JA49" s="10"/>
      <c r="JB49" s="10"/>
      <c r="JC49" s="10"/>
      <c r="JD49" s="10"/>
      <c r="JE49" s="10"/>
      <c r="JF49" s="10"/>
      <c r="JG49" s="10"/>
      <c r="JH49" s="10"/>
      <c r="JI49" s="10"/>
      <c r="JJ49" s="10"/>
      <c r="JK49" s="10"/>
      <c r="JL49" s="10"/>
      <c r="JM49" s="10"/>
      <c r="JN49" s="10"/>
      <c r="JO49" s="10"/>
      <c r="JP49" s="10"/>
      <c r="JQ49" s="10"/>
      <c r="JR49" s="10"/>
      <c r="JS49" s="10"/>
      <c r="JT49" s="10"/>
      <c r="JU49" s="10"/>
      <c r="JV49" s="10"/>
      <c r="JW49" s="10"/>
      <c r="JX49" s="10"/>
      <c r="JY49" s="10"/>
      <c r="JZ49" s="10"/>
      <c r="KA49" s="10"/>
      <c r="KB49" s="10"/>
      <c r="KC49" s="10"/>
      <c r="KD49" s="10"/>
      <c r="KE49" s="10"/>
      <c r="KF49" s="10"/>
      <c r="KG49" s="10"/>
      <c r="KH49" s="10"/>
      <c r="KI49" s="10"/>
      <c r="KJ49" s="10"/>
      <c r="KK49" s="10"/>
      <c r="KL49" s="10"/>
      <c r="KM49" s="10"/>
      <c r="KN49" s="10"/>
      <c r="KO49" s="10"/>
      <c r="KP49" s="10"/>
      <c r="KQ49" s="10"/>
      <c r="KR49" s="10"/>
      <c r="KS49" s="10"/>
      <c r="KT49" s="10"/>
      <c r="KU49" s="10"/>
      <c r="KV49" s="10"/>
      <c r="KW49" s="10"/>
      <c r="KX49" s="10"/>
      <c r="KY49" s="10"/>
      <c r="KZ49" s="10"/>
      <c r="LA49" s="10"/>
      <c r="LB49" s="10"/>
      <c r="LC49" s="10"/>
      <c r="LD49" s="10"/>
      <c r="LE49" s="10"/>
      <c r="LF49" s="10"/>
      <c r="LG49" s="10"/>
      <c r="LH49" s="10"/>
      <c r="LI49" s="10"/>
      <c r="LJ49" s="10"/>
      <c r="LK49" s="10"/>
      <c r="LL49" s="10"/>
      <c r="LM49" s="10"/>
      <c r="LN49" s="10"/>
      <c r="LO49" s="10"/>
      <c r="LP49" s="10"/>
      <c r="LQ49" s="10"/>
      <c r="LR49" s="10"/>
      <c r="LS49" s="10"/>
      <c r="LT49" s="10"/>
      <c r="LU49" s="10"/>
      <c r="LV49" s="10"/>
      <c r="LW49" s="10"/>
      <c r="LX49" s="10"/>
      <c r="LY49" s="10"/>
      <c r="LZ49" s="10"/>
      <c r="MA49" s="10"/>
      <c r="MB49" s="10"/>
      <c r="MC49" s="10"/>
      <c r="MD49" s="10"/>
      <c r="ME49" s="10"/>
      <c r="MF49" s="10"/>
      <c r="MG49" s="10"/>
      <c r="MH49" s="10"/>
      <c r="MI49" s="10"/>
      <c r="MJ49" s="10"/>
      <c r="MK49" s="10"/>
      <c r="ML49" s="10"/>
      <c r="MM49" s="10"/>
      <c r="MN49" s="10"/>
      <c r="MO49" s="10"/>
      <c r="MP49" s="10"/>
      <c r="MQ49" s="10"/>
      <c r="MR49" s="10"/>
      <c r="MS49" s="10"/>
      <c r="MT49" s="10"/>
      <c r="MU49" s="10"/>
      <c r="MV49" s="10"/>
      <c r="MW49" s="10"/>
      <c r="MX49" s="10"/>
      <c r="MY49" s="10"/>
      <c r="MZ49" s="10"/>
      <c r="NA49" s="10"/>
      <c r="NB49" s="10"/>
      <c r="NC49" s="10"/>
      <c r="ND49" s="10"/>
      <c r="NE49" s="10"/>
      <c r="NF49" s="10"/>
      <c r="NG49" s="10"/>
      <c r="NH49" s="10"/>
      <c r="NI49" s="10"/>
      <c r="NJ49" s="10"/>
      <c r="NK49" s="10"/>
      <c r="NL49" s="10"/>
      <c r="NM49" s="10"/>
      <c r="NN49" s="10"/>
      <c r="NO49" s="10"/>
      <c r="NP49" s="10"/>
      <c r="NQ49" s="10"/>
      <c r="NR49" s="10"/>
      <c r="NS49" s="10"/>
      <c r="NT49" s="10"/>
      <c r="NU49" s="10"/>
      <c r="NV49" s="10"/>
      <c r="NW49" s="10"/>
      <c r="NX49" s="10"/>
      <c r="NY49" s="10"/>
      <c r="NZ49" s="10"/>
      <c r="OA49" s="10"/>
      <c r="OB49" s="10"/>
      <c r="OC49" s="10"/>
      <c r="OD49" s="10"/>
      <c r="OE49" s="10"/>
      <c r="OF49" s="10"/>
      <c r="OG49" s="10"/>
      <c r="OH49" s="10"/>
      <c r="OI49" s="10"/>
      <c r="OJ49" s="10"/>
      <c r="OK49" s="10"/>
      <c r="OL49" s="10"/>
      <c r="OM49" s="10"/>
      <c r="ON49" s="10"/>
      <c r="OO49" s="10"/>
      <c r="OP49" s="10"/>
      <c r="OQ49" s="10"/>
      <c r="OR49" s="10"/>
      <c r="OS49" s="10"/>
      <c r="OT49" s="10"/>
      <c r="OU49" s="10"/>
      <c r="OV49" s="10"/>
      <c r="OW49" s="10"/>
      <c r="OX49" s="10"/>
      <c r="OY49" s="10"/>
      <c r="OZ49" s="10"/>
      <c r="PA49" s="10"/>
      <c r="PB49" s="10"/>
      <c r="PC49" s="10"/>
      <c r="PD49" s="10"/>
      <c r="PE49" s="10"/>
      <c r="PF49" s="10"/>
      <c r="PG49" s="10"/>
      <c r="PH49" s="10"/>
      <c r="PI49" s="10"/>
      <c r="PJ49" s="10"/>
      <c r="PK49" s="10"/>
      <c r="PL49" s="10"/>
      <c r="PM49" s="10"/>
      <c r="PN49" s="10"/>
      <c r="PO49" s="10"/>
      <c r="PP49" s="10"/>
      <c r="PQ49" s="10"/>
      <c r="PR49" s="10"/>
      <c r="PS49" s="10"/>
      <c r="PT49" s="10"/>
      <c r="PU49" s="10"/>
      <c r="PV49" s="10"/>
      <c r="PW49" s="10"/>
      <c r="PX49" s="10"/>
      <c r="PY49" s="10"/>
      <c r="PZ49" s="10"/>
      <c r="QA49" s="10"/>
      <c r="QB49" s="10"/>
      <c r="QC49" s="10"/>
      <c r="QD49" s="10"/>
      <c r="QE49" s="10"/>
      <c r="QF49" s="10"/>
      <c r="QG49" s="10"/>
      <c r="QH49" s="10"/>
      <c r="QI49" s="10"/>
      <c r="QJ49" s="10"/>
      <c r="QK49" s="10"/>
      <c r="QL49" s="10"/>
      <c r="QM49" s="10"/>
      <c r="QN49" s="10"/>
      <c r="QO49" s="10"/>
      <c r="QP49" s="10"/>
      <c r="QQ49" s="10"/>
      <c r="QR49" s="10"/>
      <c r="QS49" s="10"/>
      <c r="QT49" s="10"/>
      <c r="QU49" s="10"/>
      <c r="QV49" s="10"/>
      <c r="QW49" s="10"/>
      <c r="QX49" s="10"/>
      <c r="QY49" s="10"/>
      <c r="QZ49" s="10"/>
      <c r="RA49" s="10"/>
      <c r="RB49" s="10"/>
      <c r="RC49" s="10"/>
      <c r="RD49" s="10"/>
      <c r="RE49" s="10"/>
      <c r="RF49" s="10"/>
      <c r="RG49" s="10"/>
      <c r="RH49" s="10"/>
      <c r="RI49" s="10"/>
      <c r="RJ49" s="10"/>
      <c r="RK49" s="10"/>
      <c r="RL49" s="10"/>
      <c r="RM49" s="10"/>
      <c r="RN49" s="10"/>
      <c r="RO49" s="10"/>
      <c r="RP49" s="10"/>
      <c r="RQ49" s="10"/>
      <c r="RR49" s="10"/>
      <c r="RS49" s="10"/>
      <c r="RT49" s="10"/>
      <c r="RU49" s="10"/>
      <c r="RV49" s="10"/>
      <c r="RW49" s="10"/>
      <c r="RX49" s="10"/>
      <c r="RY49" s="10"/>
      <c r="RZ49" s="10"/>
      <c r="SA49" s="10"/>
      <c r="SB49" s="10"/>
      <c r="SC49" s="10"/>
      <c r="SD49" s="10"/>
      <c r="SE49" s="10"/>
      <c r="SF49" s="10"/>
      <c r="SG49" s="10"/>
      <c r="SH49" s="10"/>
      <c r="SI49" s="10"/>
      <c r="SJ49" s="10"/>
      <c r="SK49" s="10"/>
      <c r="SL49" s="10"/>
      <c r="SM49" s="10"/>
      <c r="SN49" s="10"/>
      <c r="SO49" s="10"/>
      <c r="SP49" s="10"/>
      <c r="SQ49" s="10"/>
      <c r="SR49" s="10"/>
      <c r="SS49" s="10"/>
      <c r="ST49" s="10"/>
      <c r="SU49" s="10"/>
      <c r="SV49" s="10"/>
      <c r="SW49" s="10"/>
      <c r="SX49" s="10"/>
      <c r="SY49" s="10"/>
      <c r="SZ49" s="10"/>
      <c r="TA49" s="10"/>
      <c r="TB49" s="10"/>
      <c r="TC49" s="10"/>
      <c r="TD49" s="10"/>
      <c r="TE49" s="10"/>
      <c r="TF49" s="10"/>
      <c r="TG49" s="10"/>
      <c r="TH49" s="10"/>
      <c r="TI49" s="10"/>
      <c r="TJ49" s="10"/>
      <c r="TK49" s="10"/>
      <c r="TL49" s="10"/>
      <c r="TM49" s="10"/>
      <c r="TN49" s="10"/>
      <c r="TO49" s="10"/>
      <c r="TP49" s="10"/>
      <c r="TQ49" s="10"/>
      <c r="TR49" s="10"/>
      <c r="TS49" s="10"/>
      <c r="TT49" s="10"/>
      <c r="TU49" s="10"/>
      <c r="TV49" s="10"/>
      <c r="TW49" s="10"/>
      <c r="TX49" s="10"/>
      <c r="TY49" s="10"/>
      <c r="TZ49" s="10"/>
      <c r="UA49" s="10"/>
      <c r="UB49" s="10"/>
      <c r="UC49" s="10"/>
      <c r="UD49" s="10"/>
      <c r="UE49" s="10"/>
      <c r="UF49" s="10"/>
      <c r="UG49" s="10"/>
      <c r="UH49" s="10"/>
      <c r="UI49" s="10"/>
      <c r="UJ49" s="10"/>
      <c r="UK49" s="10"/>
      <c r="UL49" s="10"/>
      <c r="UM49" s="10"/>
      <c r="UN49" s="10"/>
      <c r="UO49" s="10"/>
      <c r="UP49" s="10"/>
      <c r="UQ49" s="10"/>
      <c r="UR49" s="10"/>
      <c r="US49" s="10"/>
      <c r="UT49" s="10"/>
      <c r="UU49" s="10"/>
      <c r="UV49" s="10"/>
      <c r="UW49" s="10"/>
      <c r="UX49" s="10"/>
      <c r="UY49" s="10"/>
      <c r="UZ49" s="10"/>
      <c r="VA49" s="10"/>
      <c r="VB49" s="10"/>
      <c r="VC49" s="10"/>
      <c r="VD49" s="10"/>
      <c r="VE49" s="10"/>
      <c r="VF49" s="10"/>
      <c r="VG49" s="10"/>
      <c r="VH49" s="10"/>
      <c r="VI49" s="10"/>
      <c r="VJ49" s="10"/>
      <c r="VK49" s="10"/>
      <c r="VL49" s="10"/>
      <c r="VM49" s="10"/>
      <c r="VN49" s="10"/>
      <c r="VO49" s="10"/>
      <c r="VP49" s="10"/>
      <c r="VQ49" s="10"/>
      <c r="VR49" s="10"/>
      <c r="VS49" s="10"/>
      <c r="VT49" s="10"/>
      <c r="VU49" s="10"/>
      <c r="VV49" s="10"/>
      <c r="VW49" s="10"/>
      <c r="VX49" s="10"/>
      <c r="VY49" s="10"/>
      <c r="VZ49" s="10"/>
      <c r="WA49" s="10"/>
      <c r="WB49" s="10"/>
      <c r="WC49" s="10"/>
      <c r="WD49" s="10"/>
      <c r="WE49" s="10"/>
      <c r="WF49" s="10"/>
      <c r="WG49" s="10"/>
      <c r="WH49" s="10"/>
      <c r="WI49" s="10"/>
      <c r="WJ49" s="10"/>
      <c r="WK49" s="10"/>
      <c r="WL49" s="10"/>
      <c r="WM49" s="10"/>
      <c r="WN49" s="10"/>
      <c r="WO49" s="10"/>
      <c r="WP49" s="10"/>
      <c r="WQ49" s="10"/>
      <c r="WR49" s="10"/>
      <c r="WS49" s="10"/>
      <c r="WT49" s="10"/>
      <c r="WU49" s="10"/>
      <c r="WV49" s="10"/>
      <c r="WW49" s="10"/>
      <c r="WX49" s="10"/>
      <c r="WY49" s="10"/>
      <c r="WZ49" s="10"/>
      <c r="XA49" s="10"/>
      <c r="XB49" s="10"/>
      <c r="XC49" s="10"/>
      <c r="XD49" s="10"/>
      <c r="XE49" s="10"/>
      <c r="XF49" s="10"/>
      <c r="XG49" s="10"/>
      <c r="XH49" s="10"/>
      <c r="XI49" s="10"/>
      <c r="XJ49" s="10"/>
      <c r="XK49" s="10"/>
      <c r="XL49" s="10"/>
      <c r="XM49" s="10"/>
      <c r="XN49" s="10"/>
      <c r="XO49" s="10"/>
      <c r="XP49" s="10"/>
      <c r="XQ49" s="10"/>
      <c r="XR49" s="10"/>
      <c r="XS49" s="10"/>
      <c r="XT49" s="10"/>
      <c r="XU49" s="10"/>
      <c r="XV49" s="10"/>
      <c r="XW49" s="10"/>
      <c r="XX49" s="10"/>
      <c r="XY49" s="10"/>
      <c r="XZ49" s="10"/>
      <c r="YA49" s="10"/>
      <c r="YB49" s="10"/>
      <c r="YC49" s="10"/>
      <c r="YD49" s="10"/>
      <c r="YE49" s="10"/>
      <c r="YF49" s="10"/>
      <c r="YG49" s="10"/>
      <c r="YH49" s="10"/>
      <c r="YI49" s="10"/>
      <c r="YJ49" s="10"/>
      <c r="YK49" s="10"/>
      <c r="YL49" s="10"/>
      <c r="YM49" s="10"/>
      <c r="YN49" s="10"/>
      <c r="YO49" s="10"/>
      <c r="YP49" s="10"/>
      <c r="YQ49" s="10"/>
      <c r="YR49" s="10"/>
      <c r="YS49" s="10"/>
      <c r="YT49" s="10"/>
      <c r="YU49" s="10"/>
      <c r="YV49" s="10"/>
      <c r="YW49" s="10"/>
      <c r="YX49" s="10"/>
      <c r="YY49" s="10"/>
      <c r="YZ49" s="10"/>
      <c r="ZA49" s="10"/>
      <c r="ZB49" s="10"/>
      <c r="ZC49" s="10"/>
      <c r="ZD49" s="10"/>
      <c r="ZE49" s="10"/>
      <c r="ZF49" s="10"/>
      <c r="ZG49" s="10"/>
      <c r="ZH49" s="10"/>
      <c r="ZI49" s="10"/>
      <c r="ZJ49" s="10"/>
      <c r="ZK49" s="10"/>
      <c r="ZL49" s="10"/>
      <c r="ZM49" s="10"/>
      <c r="ZN49" s="10"/>
      <c r="ZO49" s="10"/>
      <c r="ZP49" s="10"/>
      <c r="ZQ49" s="10"/>
      <c r="ZR49" s="10"/>
      <c r="ZS49" s="10"/>
      <c r="ZT49" s="10"/>
      <c r="ZU49" s="10"/>
      <c r="ZV49" s="10"/>
      <c r="ZW49" s="10"/>
      <c r="ZX49" s="10"/>
      <c r="ZY49" s="10"/>
      <c r="ZZ49" s="10"/>
      <c r="AAA49" s="10"/>
      <c r="AAB49" s="10"/>
      <c r="AAC49" s="10"/>
      <c r="AAD49" s="10"/>
      <c r="AAE49" s="10"/>
      <c r="AAF49" s="10"/>
      <c r="AAG49" s="10"/>
      <c r="AAH49" s="10"/>
      <c r="AAI49" s="10"/>
      <c r="AAJ49" s="10"/>
      <c r="AAK49" s="10"/>
      <c r="AAL49" s="10"/>
      <c r="AAM49" s="10"/>
      <c r="AAN49" s="10"/>
      <c r="AAO49" s="10"/>
      <c r="AAP49" s="10"/>
      <c r="AAQ49" s="10"/>
      <c r="AAR49" s="10"/>
      <c r="AAS49" s="10"/>
      <c r="AAT49" s="10"/>
      <c r="AAU49" s="10"/>
      <c r="AAV49" s="10"/>
      <c r="AAW49" s="10"/>
      <c r="AAX49" s="10"/>
      <c r="AAY49" s="10"/>
      <c r="AAZ49" s="10"/>
      <c r="ABA49" s="10"/>
      <c r="ABB49" s="10"/>
      <c r="ABC49" s="10"/>
      <c r="ABD49" s="10"/>
      <c r="ABE49" s="10"/>
      <c r="ABF49" s="10"/>
      <c r="ABG49" s="10"/>
      <c r="ABH49" s="10"/>
      <c r="ABI49" s="10"/>
      <c r="ABJ49" s="10"/>
      <c r="ABK49" s="10"/>
      <c r="ABL49" s="10"/>
      <c r="ABM49" s="10"/>
      <c r="ABN49" s="10"/>
      <c r="ABO49" s="10"/>
      <c r="ABP49" s="10"/>
      <c r="ABQ49" s="10"/>
      <c r="ABR49" s="10"/>
      <c r="ABS49" s="10"/>
      <c r="ABT49" s="10"/>
      <c r="ABU49" s="10"/>
      <c r="ABV49" s="10"/>
      <c r="ABW49" s="10"/>
      <c r="ABX49" s="10"/>
      <c r="ABY49" s="10"/>
      <c r="ABZ49" s="10"/>
      <c r="ACA49" s="10"/>
      <c r="ACB49" s="10"/>
      <c r="ACC49" s="10"/>
      <c r="ACD49" s="10"/>
      <c r="ACE49" s="10"/>
      <c r="ACF49" s="10"/>
      <c r="ACG49" s="10"/>
      <c r="ACH49" s="10"/>
      <c r="ACI49" s="10"/>
      <c r="ACJ49" s="10"/>
      <c r="ACK49" s="10"/>
      <c r="ACL49" s="10"/>
      <c r="ACM49" s="10"/>
      <c r="ACN49" s="10"/>
      <c r="ACO49" s="10"/>
      <c r="ACP49" s="10"/>
      <c r="ACQ49" s="10"/>
      <c r="ACR49" s="10"/>
      <c r="ACS49" s="10"/>
      <c r="ACT49" s="10"/>
      <c r="ACU49" s="10"/>
      <c r="ACV49" s="10"/>
      <c r="ACW49" s="10"/>
      <c r="ACX49" s="10"/>
      <c r="ACY49" s="10"/>
      <c r="ACZ49" s="10"/>
      <c r="ADA49" s="10"/>
      <c r="ADB49" s="10"/>
      <c r="ADC49" s="10"/>
      <c r="ADD49" s="10"/>
      <c r="ADE49" s="10"/>
      <c r="ADF49" s="10"/>
      <c r="ADG49" s="10"/>
      <c r="ADH49" s="10"/>
      <c r="ADI49" s="10"/>
      <c r="ADJ49" s="10"/>
      <c r="ADK49" s="10"/>
      <c r="ADL49" s="10"/>
      <c r="ADM49" s="10"/>
      <c r="ADN49" s="10"/>
      <c r="ADO49" s="10"/>
      <c r="ADP49" s="10"/>
      <c r="ADQ49" s="10"/>
      <c r="ADR49" s="10"/>
      <c r="ADS49" s="10"/>
      <c r="ADT49" s="10"/>
      <c r="ADU49" s="10"/>
      <c r="ADV49" s="10"/>
      <c r="ADW49" s="10"/>
      <c r="ADX49" s="10"/>
      <c r="ADY49" s="10"/>
      <c r="ADZ49" s="10"/>
      <c r="AEA49" s="10"/>
      <c r="AEB49" s="10"/>
      <c r="AEC49" s="10"/>
      <c r="AED49" s="10"/>
      <c r="AEE49" s="10"/>
      <c r="AEF49" s="10"/>
      <c r="AEG49" s="10"/>
      <c r="AEH49" s="10"/>
      <c r="AEI49" s="10"/>
      <c r="AEJ49" s="10"/>
      <c r="AEK49" s="10"/>
      <c r="AEL49" s="10"/>
      <c r="AEM49" s="10"/>
      <c r="AEN49" s="10"/>
      <c r="AEO49" s="10"/>
      <c r="AEP49" s="10"/>
      <c r="AEQ49" s="10"/>
      <c r="AER49" s="10"/>
      <c r="AES49" s="10"/>
      <c r="AET49" s="10"/>
      <c r="AEU49" s="10"/>
      <c r="AEV49" s="10"/>
      <c r="AEW49" s="10"/>
      <c r="AEX49" s="10"/>
      <c r="AEY49" s="10"/>
      <c r="AEZ49" s="10"/>
      <c r="AFA49" s="10"/>
      <c r="AFB49" s="10"/>
      <c r="AFC49" s="10"/>
      <c r="AFD49" s="10"/>
      <c r="AFE49" s="10"/>
      <c r="AFF49" s="10"/>
      <c r="AFG49" s="10"/>
      <c r="AFH49" s="10"/>
      <c r="AFI49" s="10"/>
      <c r="AFJ49" s="10"/>
      <c r="AFK49" s="10"/>
      <c r="AFL49" s="10"/>
      <c r="AFM49" s="10"/>
      <c r="AFN49" s="10"/>
      <c r="AFO49" s="10"/>
      <c r="AFP49" s="10"/>
      <c r="AFQ49" s="10"/>
      <c r="AFR49" s="10"/>
      <c r="AFS49" s="10"/>
      <c r="AFT49" s="10"/>
      <c r="AFU49" s="10"/>
      <c r="AFV49" s="10"/>
      <c r="AFW49" s="10"/>
      <c r="AFX49" s="10"/>
      <c r="AFY49" s="10"/>
      <c r="AFZ49" s="10"/>
      <c r="AGA49" s="10"/>
      <c r="AGB49" s="10"/>
      <c r="AGC49" s="10"/>
      <c r="AGD49" s="10"/>
      <c r="AGE49" s="10"/>
      <c r="AGF49" s="10"/>
      <c r="AGG49" s="10"/>
      <c r="AGH49" s="10"/>
      <c r="AGI49" s="10"/>
      <c r="AGJ49" s="10"/>
      <c r="AGK49" s="10"/>
      <c r="AGL49" s="10"/>
      <c r="AGM49" s="10"/>
      <c r="AGN49" s="10"/>
      <c r="AGO49" s="10"/>
      <c r="AGP49" s="10"/>
      <c r="AGQ49" s="10"/>
      <c r="AGR49" s="10"/>
      <c r="AGS49" s="10"/>
      <c r="AGT49" s="10"/>
      <c r="AGU49" s="10"/>
      <c r="AGV49" s="10"/>
      <c r="AGW49" s="10"/>
      <c r="AGX49" s="10"/>
      <c r="AGY49" s="10"/>
      <c r="AGZ49" s="10"/>
      <c r="AHA49" s="10"/>
      <c r="AHB49" s="10"/>
      <c r="AHC49" s="10"/>
      <c r="AHD49" s="10"/>
      <c r="AHE49" s="10"/>
      <c r="AHF49" s="10"/>
      <c r="AHG49" s="10"/>
      <c r="AHH49" s="10"/>
      <c r="AHI49" s="10"/>
      <c r="AHJ49" s="10"/>
      <c r="AHK49" s="10"/>
      <c r="AHL49" s="10"/>
      <c r="AHM49" s="10"/>
      <c r="AHN49" s="10"/>
      <c r="AHO49" s="10"/>
      <c r="AHP49" s="10"/>
      <c r="AHQ49" s="10"/>
      <c r="AHR49" s="10"/>
      <c r="AHS49" s="10"/>
      <c r="AHT49" s="10"/>
      <c r="AHU49" s="10"/>
      <c r="AHV49" s="10"/>
      <c r="AHW49" s="10"/>
      <c r="AHX49" s="10"/>
      <c r="AHY49" s="10"/>
      <c r="AHZ49" s="10"/>
      <c r="AIA49" s="10"/>
      <c r="AIB49" s="10"/>
      <c r="AIC49" s="10"/>
      <c r="AID49" s="10"/>
      <c r="AIE49" s="10"/>
      <c r="AIF49" s="10"/>
      <c r="AIG49" s="10"/>
      <c r="AIH49" s="10"/>
      <c r="AII49" s="10"/>
      <c r="AIJ49" s="10"/>
      <c r="AIK49" s="10"/>
      <c r="AIL49" s="10"/>
      <c r="AIM49" s="10"/>
      <c r="AIN49" s="10"/>
      <c r="AIO49" s="10"/>
      <c r="AIP49" s="10"/>
      <c r="AIQ49" s="10"/>
      <c r="AIR49" s="10"/>
      <c r="AIS49" s="10"/>
      <c r="AIT49" s="10"/>
      <c r="AIU49" s="10"/>
      <c r="AIV49" s="10"/>
      <c r="AIW49" s="10"/>
      <c r="AIX49" s="10"/>
      <c r="AIY49" s="10"/>
      <c r="AIZ49" s="10"/>
      <c r="AJA49" s="10"/>
      <c r="AJB49" s="10"/>
      <c r="AJC49" s="10"/>
      <c r="AJD49" s="10"/>
      <c r="AJE49" s="10"/>
      <c r="AJF49" s="10"/>
      <c r="AJG49" s="10"/>
      <c r="AJH49" s="10"/>
      <c r="AJI49" s="10"/>
      <c r="AJJ49" s="10"/>
      <c r="AJK49" s="10"/>
      <c r="AJL49" s="10"/>
      <c r="AJM49" s="10"/>
      <c r="AJN49" s="10"/>
      <c r="AJO49" s="10"/>
      <c r="AJP49" s="10"/>
      <c r="AJQ49" s="10"/>
      <c r="AJR49" s="10"/>
      <c r="AJS49" s="10"/>
      <c r="AJT49" s="10"/>
      <c r="AJU49" s="10"/>
      <c r="AJV49" s="10"/>
      <c r="AJW49" s="10"/>
      <c r="AJX49" s="10"/>
      <c r="AJY49" s="10"/>
      <c r="AJZ49" s="10"/>
      <c r="AKA49" s="10"/>
      <c r="AKB49" s="10"/>
      <c r="AKC49" s="10"/>
      <c r="AKD49" s="10"/>
      <c r="AKE49" s="10"/>
      <c r="AKF49" s="10"/>
      <c r="AKG49" s="10"/>
      <c r="AKH49" s="10"/>
      <c r="AKI49" s="10"/>
      <c r="AKJ49" s="10"/>
      <c r="AKK49" s="10"/>
      <c r="AKL49" s="10"/>
      <c r="AKM49" s="10"/>
      <c r="AKN49" s="10"/>
      <c r="AKO49" s="10"/>
      <c r="AKP49" s="10"/>
      <c r="AKQ49" s="10"/>
      <c r="AKR49" s="10"/>
      <c r="AKS49" s="10"/>
      <c r="AKT49" s="10"/>
      <c r="AKU49" s="10"/>
      <c r="AKV49" s="10"/>
      <c r="AKW49" s="10"/>
      <c r="AKX49" s="10"/>
      <c r="AKY49" s="10"/>
      <c r="AKZ49" s="10"/>
      <c r="ALA49" s="10"/>
      <c r="ALB49" s="10"/>
      <c r="ALC49" s="10"/>
      <c r="ALD49" s="10"/>
      <c r="ALE49" s="10"/>
      <c r="ALF49" s="10"/>
      <c r="ALG49" s="10"/>
      <c r="ALH49" s="10"/>
      <c r="ALI49" s="10"/>
      <c r="ALJ49" s="10"/>
      <c r="ALK49" s="10"/>
      <c r="ALL49" s="10"/>
      <c r="ALM49" s="10"/>
      <c r="ALN49" s="10"/>
      <c r="ALO49" s="10"/>
      <c r="ALP49" s="10"/>
      <c r="ALQ49" s="10"/>
      <c r="ALR49" s="10"/>
      <c r="ALS49" s="10"/>
      <c r="ALT49" s="10"/>
      <c r="ALU49" s="10"/>
      <c r="ALV49" s="10"/>
      <c r="ALW49" s="10"/>
      <c r="ALX49" s="10"/>
      <c r="ALY49" s="10"/>
      <c r="ALZ49" s="10"/>
      <c r="AMA49" s="10"/>
      <c r="AMB49" s="10"/>
      <c r="AMC49" s="10"/>
      <c r="AMD49" s="10"/>
      <c r="AME49" s="10"/>
      <c r="AMF49" s="10"/>
      <c r="AMG49" s="10"/>
      <c r="AMH49" s="10"/>
      <c r="AMI49" s="10"/>
      <c r="AMJ49" s="10"/>
    </row>
    <row r="50" spans="1:1024" s="12" customFormat="1" ht="14.25">
      <c r="A50" s="10"/>
      <c r="B50" s="10"/>
      <c r="C50" s="10"/>
      <c r="D50" s="10"/>
      <c r="E50" s="10"/>
      <c r="F50" s="11"/>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c r="DM50" s="10"/>
      <c r="DN50" s="10"/>
      <c r="DO50" s="10"/>
      <c r="DP50" s="10"/>
      <c r="DQ50" s="10"/>
      <c r="DR50" s="10"/>
      <c r="DS50" s="10"/>
      <c r="DT50" s="10"/>
      <c r="DU50" s="10"/>
      <c r="DV50" s="10"/>
      <c r="DW50" s="10"/>
      <c r="DX50" s="10"/>
      <c r="DY50" s="10"/>
      <c r="DZ50" s="10"/>
      <c r="EA50" s="10"/>
      <c r="EB50" s="10"/>
      <c r="EC50" s="10"/>
      <c r="ED50" s="10"/>
      <c r="EE50" s="10"/>
      <c r="EF50" s="10"/>
      <c r="EG50" s="10"/>
      <c r="EH50" s="10"/>
      <c r="EI50" s="10"/>
      <c r="EJ50" s="10"/>
      <c r="EK50" s="10"/>
      <c r="EL50" s="10"/>
      <c r="EM50" s="10"/>
      <c r="EN50" s="10"/>
      <c r="EO50" s="10"/>
      <c r="EP50" s="10"/>
      <c r="EQ50" s="10"/>
      <c r="ER50" s="10"/>
      <c r="ES50" s="10"/>
      <c r="ET50" s="10"/>
      <c r="EU50" s="10"/>
      <c r="EV50" s="10"/>
      <c r="EW50" s="10"/>
      <c r="EX50" s="10"/>
      <c r="EY50" s="10"/>
      <c r="EZ50" s="10"/>
      <c r="FA50" s="10"/>
      <c r="FB50" s="10"/>
      <c r="FC50" s="10"/>
      <c r="FD50" s="10"/>
      <c r="FE50" s="10"/>
      <c r="FF50" s="10"/>
      <c r="FG50" s="10"/>
      <c r="FH50" s="10"/>
      <c r="FI50" s="10"/>
      <c r="FJ50" s="10"/>
      <c r="FK50" s="10"/>
      <c r="FL50" s="10"/>
      <c r="FM50" s="10"/>
      <c r="FN50" s="10"/>
      <c r="FO50" s="10"/>
      <c r="FP50" s="10"/>
      <c r="FQ50" s="10"/>
      <c r="FR50" s="10"/>
      <c r="FS50" s="10"/>
      <c r="FT50" s="10"/>
      <c r="FU50" s="10"/>
      <c r="FV50" s="10"/>
      <c r="FW50" s="10"/>
      <c r="FX50" s="10"/>
      <c r="FY50" s="10"/>
      <c r="FZ50" s="10"/>
      <c r="GA50" s="10"/>
      <c r="GB50" s="10"/>
      <c r="GC50" s="10"/>
      <c r="GD50" s="10"/>
      <c r="GE50" s="10"/>
      <c r="GF50" s="10"/>
      <c r="GG50" s="10"/>
      <c r="GH50" s="10"/>
      <c r="GI50" s="10"/>
      <c r="GJ50" s="10"/>
      <c r="GK50" s="10"/>
      <c r="GL50" s="10"/>
      <c r="GM50" s="10"/>
      <c r="GN50" s="10"/>
      <c r="GO50" s="10"/>
      <c r="GP50" s="10"/>
      <c r="GQ50" s="10"/>
      <c r="GR50" s="10"/>
      <c r="GS50" s="10"/>
      <c r="GT50" s="10"/>
      <c r="GU50" s="10"/>
      <c r="GV50" s="10"/>
      <c r="GW50" s="10"/>
      <c r="GX50" s="10"/>
      <c r="GY50" s="10"/>
      <c r="GZ50" s="10"/>
      <c r="HA50" s="10"/>
      <c r="HB50" s="10"/>
      <c r="HC50" s="10"/>
      <c r="HD50" s="10"/>
      <c r="HE50" s="10"/>
      <c r="HF50" s="10"/>
      <c r="HG50" s="10"/>
      <c r="HH50" s="10"/>
      <c r="HI50" s="10"/>
      <c r="HJ50" s="10"/>
      <c r="HK50" s="10"/>
      <c r="HL50" s="10"/>
      <c r="HM50" s="10"/>
      <c r="HN50" s="10"/>
      <c r="HO50" s="10"/>
      <c r="HP50" s="10"/>
      <c r="HQ50" s="10"/>
      <c r="HR50" s="10"/>
      <c r="HS50" s="10"/>
      <c r="HT50" s="10"/>
      <c r="HU50" s="10"/>
      <c r="HV50" s="10"/>
      <c r="HW50" s="10"/>
      <c r="HX50" s="10"/>
      <c r="HY50" s="10"/>
      <c r="HZ50" s="10"/>
      <c r="IA50" s="10"/>
      <c r="IB50" s="10"/>
      <c r="IC50" s="10"/>
      <c r="ID50" s="10"/>
      <c r="IE50" s="10"/>
      <c r="IF50" s="10"/>
      <c r="IG50" s="10"/>
      <c r="IH50" s="10"/>
      <c r="II50" s="10"/>
      <c r="IJ50" s="10"/>
      <c r="IK50" s="10"/>
      <c r="IL50" s="10"/>
      <c r="IM50" s="10"/>
      <c r="IN50" s="10"/>
      <c r="IO50" s="10"/>
      <c r="IP50" s="10"/>
      <c r="IQ50" s="10"/>
      <c r="IR50" s="10"/>
      <c r="IS50" s="10"/>
      <c r="IT50" s="10"/>
      <c r="IU50" s="10"/>
      <c r="IV50" s="10"/>
      <c r="IW50" s="10"/>
      <c r="IX50" s="10"/>
      <c r="IY50" s="10"/>
      <c r="IZ50" s="10"/>
      <c r="JA50" s="10"/>
      <c r="JB50" s="10"/>
      <c r="JC50" s="10"/>
      <c r="JD50" s="10"/>
      <c r="JE50" s="10"/>
      <c r="JF50" s="10"/>
      <c r="JG50" s="10"/>
      <c r="JH50" s="10"/>
      <c r="JI50" s="10"/>
      <c r="JJ50" s="10"/>
      <c r="JK50" s="10"/>
      <c r="JL50" s="10"/>
      <c r="JM50" s="10"/>
      <c r="JN50" s="10"/>
      <c r="JO50" s="10"/>
      <c r="JP50" s="10"/>
      <c r="JQ50" s="10"/>
      <c r="JR50" s="10"/>
      <c r="JS50" s="10"/>
      <c r="JT50" s="10"/>
      <c r="JU50" s="10"/>
      <c r="JV50" s="10"/>
      <c r="JW50" s="10"/>
      <c r="JX50" s="10"/>
      <c r="JY50" s="10"/>
      <c r="JZ50" s="10"/>
      <c r="KA50" s="10"/>
      <c r="KB50" s="10"/>
      <c r="KC50" s="10"/>
      <c r="KD50" s="10"/>
      <c r="KE50" s="10"/>
      <c r="KF50" s="10"/>
      <c r="KG50" s="10"/>
      <c r="KH50" s="10"/>
      <c r="KI50" s="10"/>
      <c r="KJ50" s="10"/>
      <c r="KK50" s="10"/>
      <c r="KL50" s="10"/>
      <c r="KM50" s="10"/>
      <c r="KN50" s="10"/>
      <c r="KO50" s="10"/>
      <c r="KP50" s="10"/>
      <c r="KQ50" s="10"/>
      <c r="KR50" s="10"/>
      <c r="KS50" s="10"/>
      <c r="KT50" s="10"/>
      <c r="KU50" s="10"/>
      <c r="KV50" s="10"/>
      <c r="KW50" s="10"/>
      <c r="KX50" s="10"/>
      <c r="KY50" s="10"/>
      <c r="KZ50" s="10"/>
      <c r="LA50" s="10"/>
      <c r="LB50" s="10"/>
      <c r="LC50" s="10"/>
      <c r="LD50" s="10"/>
      <c r="LE50" s="10"/>
      <c r="LF50" s="10"/>
      <c r="LG50" s="10"/>
      <c r="LH50" s="10"/>
      <c r="LI50" s="10"/>
      <c r="LJ50" s="10"/>
      <c r="LK50" s="10"/>
      <c r="LL50" s="10"/>
      <c r="LM50" s="10"/>
      <c r="LN50" s="10"/>
      <c r="LO50" s="10"/>
      <c r="LP50" s="10"/>
      <c r="LQ50" s="10"/>
      <c r="LR50" s="10"/>
      <c r="LS50" s="10"/>
      <c r="LT50" s="10"/>
      <c r="LU50" s="10"/>
      <c r="LV50" s="10"/>
      <c r="LW50" s="10"/>
      <c r="LX50" s="10"/>
      <c r="LY50" s="10"/>
      <c r="LZ50" s="10"/>
      <c r="MA50" s="10"/>
      <c r="MB50" s="10"/>
      <c r="MC50" s="10"/>
      <c r="MD50" s="10"/>
      <c r="ME50" s="10"/>
      <c r="MF50" s="10"/>
      <c r="MG50" s="10"/>
      <c r="MH50" s="10"/>
      <c r="MI50" s="10"/>
      <c r="MJ50" s="10"/>
      <c r="MK50" s="10"/>
      <c r="ML50" s="10"/>
      <c r="MM50" s="10"/>
      <c r="MN50" s="10"/>
      <c r="MO50" s="10"/>
      <c r="MP50" s="10"/>
      <c r="MQ50" s="10"/>
      <c r="MR50" s="10"/>
      <c r="MS50" s="10"/>
      <c r="MT50" s="10"/>
      <c r="MU50" s="10"/>
      <c r="MV50" s="10"/>
      <c r="MW50" s="10"/>
      <c r="MX50" s="10"/>
      <c r="MY50" s="10"/>
      <c r="MZ50" s="10"/>
      <c r="NA50" s="10"/>
      <c r="NB50" s="10"/>
      <c r="NC50" s="10"/>
      <c r="ND50" s="10"/>
      <c r="NE50" s="10"/>
      <c r="NF50" s="10"/>
      <c r="NG50" s="10"/>
      <c r="NH50" s="10"/>
      <c r="NI50" s="10"/>
      <c r="NJ50" s="10"/>
      <c r="NK50" s="10"/>
      <c r="NL50" s="10"/>
      <c r="NM50" s="10"/>
      <c r="NN50" s="10"/>
      <c r="NO50" s="10"/>
      <c r="NP50" s="10"/>
      <c r="NQ50" s="10"/>
      <c r="NR50" s="10"/>
      <c r="NS50" s="10"/>
      <c r="NT50" s="10"/>
      <c r="NU50" s="10"/>
      <c r="NV50" s="10"/>
      <c r="NW50" s="10"/>
      <c r="NX50" s="10"/>
      <c r="NY50" s="10"/>
      <c r="NZ50" s="10"/>
      <c r="OA50" s="10"/>
      <c r="OB50" s="10"/>
      <c r="OC50" s="10"/>
      <c r="OD50" s="10"/>
      <c r="OE50" s="10"/>
      <c r="OF50" s="10"/>
      <c r="OG50" s="10"/>
      <c r="OH50" s="10"/>
      <c r="OI50" s="10"/>
      <c r="OJ50" s="10"/>
      <c r="OK50" s="10"/>
      <c r="OL50" s="10"/>
      <c r="OM50" s="10"/>
      <c r="ON50" s="10"/>
      <c r="OO50" s="10"/>
      <c r="OP50" s="10"/>
      <c r="OQ50" s="10"/>
      <c r="OR50" s="10"/>
      <c r="OS50" s="10"/>
      <c r="OT50" s="10"/>
      <c r="OU50" s="10"/>
      <c r="OV50" s="10"/>
      <c r="OW50" s="10"/>
      <c r="OX50" s="10"/>
      <c r="OY50" s="10"/>
      <c r="OZ50" s="10"/>
      <c r="PA50" s="10"/>
      <c r="PB50" s="10"/>
      <c r="PC50" s="10"/>
      <c r="PD50" s="10"/>
      <c r="PE50" s="10"/>
      <c r="PF50" s="10"/>
      <c r="PG50" s="10"/>
      <c r="PH50" s="10"/>
      <c r="PI50" s="10"/>
      <c r="PJ50" s="10"/>
      <c r="PK50" s="10"/>
      <c r="PL50" s="10"/>
      <c r="PM50" s="10"/>
      <c r="PN50" s="10"/>
      <c r="PO50" s="10"/>
      <c r="PP50" s="10"/>
      <c r="PQ50" s="10"/>
      <c r="PR50" s="10"/>
      <c r="PS50" s="10"/>
      <c r="PT50" s="10"/>
      <c r="PU50" s="10"/>
      <c r="PV50" s="10"/>
      <c r="PW50" s="10"/>
      <c r="PX50" s="10"/>
      <c r="PY50" s="10"/>
      <c r="PZ50" s="10"/>
      <c r="QA50" s="10"/>
      <c r="QB50" s="10"/>
      <c r="QC50" s="10"/>
      <c r="QD50" s="10"/>
      <c r="QE50" s="10"/>
      <c r="QF50" s="10"/>
      <c r="QG50" s="10"/>
      <c r="QH50" s="10"/>
      <c r="QI50" s="10"/>
      <c r="QJ50" s="10"/>
      <c r="QK50" s="10"/>
      <c r="QL50" s="10"/>
      <c r="QM50" s="10"/>
      <c r="QN50" s="10"/>
      <c r="QO50" s="10"/>
      <c r="QP50" s="10"/>
      <c r="QQ50" s="10"/>
      <c r="QR50" s="10"/>
      <c r="QS50" s="10"/>
      <c r="QT50" s="10"/>
      <c r="QU50" s="10"/>
      <c r="QV50" s="10"/>
      <c r="QW50" s="10"/>
      <c r="QX50" s="10"/>
      <c r="QY50" s="10"/>
      <c r="QZ50" s="10"/>
      <c r="RA50" s="10"/>
      <c r="RB50" s="10"/>
      <c r="RC50" s="10"/>
      <c r="RD50" s="10"/>
      <c r="RE50" s="10"/>
      <c r="RF50" s="10"/>
      <c r="RG50" s="10"/>
      <c r="RH50" s="10"/>
      <c r="RI50" s="10"/>
      <c r="RJ50" s="10"/>
      <c r="RK50" s="10"/>
      <c r="RL50" s="10"/>
      <c r="RM50" s="10"/>
      <c r="RN50" s="10"/>
      <c r="RO50" s="10"/>
      <c r="RP50" s="10"/>
      <c r="RQ50" s="10"/>
      <c r="RR50" s="10"/>
      <c r="RS50" s="10"/>
      <c r="RT50" s="10"/>
      <c r="RU50" s="10"/>
      <c r="RV50" s="10"/>
      <c r="RW50" s="10"/>
      <c r="RX50" s="10"/>
      <c r="RY50" s="10"/>
      <c r="RZ50" s="10"/>
      <c r="SA50" s="10"/>
      <c r="SB50" s="10"/>
      <c r="SC50" s="10"/>
      <c r="SD50" s="10"/>
      <c r="SE50" s="10"/>
      <c r="SF50" s="10"/>
      <c r="SG50" s="10"/>
      <c r="SH50" s="10"/>
      <c r="SI50" s="10"/>
      <c r="SJ50" s="10"/>
      <c r="SK50" s="10"/>
      <c r="SL50" s="10"/>
      <c r="SM50" s="10"/>
      <c r="SN50" s="10"/>
      <c r="SO50" s="10"/>
      <c r="SP50" s="10"/>
      <c r="SQ50" s="10"/>
      <c r="SR50" s="10"/>
      <c r="SS50" s="10"/>
      <c r="ST50" s="10"/>
      <c r="SU50" s="10"/>
      <c r="SV50" s="10"/>
      <c r="SW50" s="10"/>
      <c r="SX50" s="10"/>
      <c r="SY50" s="10"/>
      <c r="SZ50" s="10"/>
      <c r="TA50" s="10"/>
      <c r="TB50" s="10"/>
      <c r="TC50" s="10"/>
      <c r="TD50" s="10"/>
      <c r="TE50" s="10"/>
      <c r="TF50" s="10"/>
      <c r="TG50" s="10"/>
      <c r="TH50" s="10"/>
      <c r="TI50" s="10"/>
      <c r="TJ50" s="10"/>
      <c r="TK50" s="10"/>
      <c r="TL50" s="10"/>
      <c r="TM50" s="10"/>
      <c r="TN50" s="10"/>
      <c r="TO50" s="10"/>
      <c r="TP50" s="10"/>
      <c r="TQ50" s="10"/>
      <c r="TR50" s="10"/>
      <c r="TS50" s="10"/>
      <c r="TT50" s="10"/>
      <c r="TU50" s="10"/>
      <c r="TV50" s="10"/>
      <c r="TW50" s="10"/>
      <c r="TX50" s="10"/>
      <c r="TY50" s="10"/>
      <c r="TZ50" s="10"/>
      <c r="UA50" s="10"/>
      <c r="UB50" s="10"/>
      <c r="UC50" s="10"/>
      <c r="UD50" s="10"/>
      <c r="UE50" s="10"/>
      <c r="UF50" s="10"/>
      <c r="UG50" s="10"/>
      <c r="UH50" s="10"/>
      <c r="UI50" s="10"/>
      <c r="UJ50" s="10"/>
      <c r="UK50" s="10"/>
      <c r="UL50" s="10"/>
      <c r="UM50" s="10"/>
      <c r="UN50" s="10"/>
      <c r="UO50" s="10"/>
      <c r="UP50" s="10"/>
      <c r="UQ50" s="10"/>
      <c r="UR50" s="10"/>
      <c r="US50" s="10"/>
      <c r="UT50" s="10"/>
      <c r="UU50" s="10"/>
      <c r="UV50" s="10"/>
      <c r="UW50" s="10"/>
      <c r="UX50" s="10"/>
      <c r="UY50" s="10"/>
      <c r="UZ50" s="10"/>
      <c r="VA50" s="10"/>
      <c r="VB50" s="10"/>
      <c r="VC50" s="10"/>
      <c r="VD50" s="10"/>
      <c r="VE50" s="10"/>
      <c r="VF50" s="10"/>
      <c r="VG50" s="10"/>
      <c r="VH50" s="10"/>
      <c r="VI50" s="10"/>
      <c r="VJ50" s="10"/>
      <c r="VK50" s="10"/>
      <c r="VL50" s="10"/>
      <c r="VM50" s="10"/>
      <c r="VN50" s="10"/>
      <c r="VO50" s="10"/>
      <c r="VP50" s="10"/>
      <c r="VQ50" s="10"/>
      <c r="VR50" s="10"/>
      <c r="VS50" s="10"/>
      <c r="VT50" s="10"/>
      <c r="VU50" s="10"/>
      <c r="VV50" s="10"/>
      <c r="VW50" s="10"/>
      <c r="VX50" s="10"/>
      <c r="VY50" s="10"/>
      <c r="VZ50" s="10"/>
      <c r="WA50" s="10"/>
      <c r="WB50" s="10"/>
      <c r="WC50" s="10"/>
      <c r="WD50" s="10"/>
      <c r="WE50" s="10"/>
      <c r="WF50" s="10"/>
      <c r="WG50" s="10"/>
      <c r="WH50" s="10"/>
      <c r="WI50" s="10"/>
      <c r="WJ50" s="10"/>
      <c r="WK50" s="10"/>
      <c r="WL50" s="10"/>
      <c r="WM50" s="10"/>
      <c r="WN50" s="10"/>
      <c r="WO50" s="10"/>
      <c r="WP50" s="10"/>
      <c r="WQ50" s="10"/>
      <c r="WR50" s="10"/>
      <c r="WS50" s="10"/>
      <c r="WT50" s="10"/>
      <c r="WU50" s="10"/>
      <c r="WV50" s="10"/>
      <c r="WW50" s="10"/>
      <c r="WX50" s="10"/>
      <c r="WY50" s="10"/>
      <c r="WZ50" s="10"/>
      <c r="XA50" s="10"/>
      <c r="XB50" s="10"/>
      <c r="XC50" s="10"/>
      <c r="XD50" s="10"/>
      <c r="XE50" s="10"/>
      <c r="XF50" s="10"/>
      <c r="XG50" s="10"/>
      <c r="XH50" s="10"/>
      <c r="XI50" s="10"/>
      <c r="XJ50" s="10"/>
      <c r="XK50" s="10"/>
      <c r="XL50" s="10"/>
      <c r="XM50" s="10"/>
      <c r="XN50" s="10"/>
      <c r="XO50" s="10"/>
      <c r="XP50" s="10"/>
      <c r="XQ50" s="10"/>
      <c r="XR50" s="10"/>
      <c r="XS50" s="10"/>
      <c r="XT50" s="10"/>
      <c r="XU50" s="10"/>
      <c r="XV50" s="10"/>
      <c r="XW50" s="10"/>
      <c r="XX50" s="10"/>
      <c r="XY50" s="10"/>
      <c r="XZ50" s="10"/>
      <c r="YA50" s="10"/>
      <c r="YB50" s="10"/>
      <c r="YC50" s="10"/>
      <c r="YD50" s="10"/>
      <c r="YE50" s="10"/>
      <c r="YF50" s="10"/>
      <c r="YG50" s="10"/>
      <c r="YH50" s="10"/>
      <c r="YI50" s="10"/>
      <c r="YJ50" s="10"/>
      <c r="YK50" s="10"/>
      <c r="YL50" s="10"/>
      <c r="YM50" s="10"/>
      <c r="YN50" s="10"/>
      <c r="YO50" s="10"/>
      <c r="YP50" s="10"/>
      <c r="YQ50" s="10"/>
      <c r="YR50" s="10"/>
      <c r="YS50" s="10"/>
      <c r="YT50" s="10"/>
      <c r="YU50" s="10"/>
      <c r="YV50" s="10"/>
      <c r="YW50" s="10"/>
      <c r="YX50" s="10"/>
      <c r="YY50" s="10"/>
      <c r="YZ50" s="10"/>
      <c r="ZA50" s="10"/>
      <c r="ZB50" s="10"/>
      <c r="ZC50" s="10"/>
      <c r="ZD50" s="10"/>
      <c r="ZE50" s="10"/>
      <c r="ZF50" s="10"/>
      <c r="ZG50" s="10"/>
      <c r="ZH50" s="10"/>
      <c r="ZI50" s="10"/>
      <c r="ZJ50" s="10"/>
      <c r="ZK50" s="10"/>
      <c r="ZL50" s="10"/>
      <c r="ZM50" s="10"/>
      <c r="ZN50" s="10"/>
      <c r="ZO50" s="10"/>
      <c r="ZP50" s="10"/>
      <c r="ZQ50" s="10"/>
      <c r="ZR50" s="10"/>
      <c r="ZS50" s="10"/>
      <c r="ZT50" s="10"/>
      <c r="ZU50" s="10"/>
      <c r="ZV50" s="10"/>
      <c r="ZW50" s="10"/>
      <c r="ZX50" s="10"/>
      <c r="ZY50" s="10"/>
      <c r="ZZ50" s="10"/>
      <c r="AAA50" s="10"/>
      <c r="AAB50" s="10"/>
      <c r="AAC50" s="10"/>
      <c r="AAD50" s="10"/>
      <c r="AAE50" s="10"/>
      <c r="AAF50" s="10"/>
      <c r="AAG50" s="10"/>
      <c r="AAH50" s="10"/>
      <c r="AAI50" s="10"/>
      <c r="AAJ50" s="10"/>
      <c r="AAK50" s="10"/>
      <c r="AAL50" s="10"/>
      <c r="AAM50" s="10"/>
      <c r="AAN50" s="10"/>
      <c r="AAO50" s="10"/>
      <c r="AAP50" s="10"/>
      <c r="AAQ50" s="10"/>
      <c r="AAR50" s="10"/>
      <c r="AAS50" s="10"/>
      <c r="AAT50" s="10"/>
      <c r="AAU50" s="10"/>
      <c r="AAV50" s="10"/>
      <c r="AAW50" s="10"/>
      <c r="AAX50" s="10"/>
      <c r="AAY50" s="10"/>
      <c r="AAZ50" s="10"/>
      <c r="ABA50" s="10"/>
      <c r="ABB50" s="10"/>
      <c r="ABC50" s="10"/>
      <c r="ABD50" s="10"/>
      <c r="ABE50" s="10"/>
      <c r="ABF50" s="10"/>
      <c r="ABG50" s="10"/>
      <c r="ABH50" s="10"/>
      <c r="ABI50" s="10"/>
      <c r="ABJ50" s="10"/>
      <c r="ABK50" s="10"/>
      <c r="ABL50" s="10"/>
      <c r="ABM50" s="10"/>
      <c r="ABN50" s="10"/>
      <c r="ABO50" s="10"/>
      <c r="ABP50" s="10"/>
      <c r="ABQ50" s="10"/>
      <c r="ABR50" s="10"/>
      <c r="ABS50" s="10"/>
      <c r="ABT50" s="10"/>
      <c r="ABU50" s="10"/>
      <c r="ABV50" s="10"/>
      <c r="ABW50" s="10"/>
      <c r="ABX50" s="10"/>
      <c r="ABY50" s="10"/>
      <c r="ABZ50" s="10"/>
      <c r="ACA50" s="10"/>
      <c r="ACB50" s="10"/>
      <c r="ACC50" s="10"/>
      <c r="ACD50" s="10"/>
      <c r="ACE50" s="10"/>
      <c r="ACF50" s="10"/>
      <c r="ACG50" s="10"/>
      <c r="ACH50" s="10"/>
      <c r="ACI50" s="10"/>
      <c r="ACJ50" s="10"/>
      <c r="ACK50" s="10"/>
      <c r="ACL50" s="10"/>
      <c r="ACM50" s="10"/>
      <c r="ACN50" s="10"/>
      <c r="ACO50" s="10"/>
      <c r="ACP50" s="10"/>
      <c r="ACQ50" s="10"/>
      <c r="ACR50" s="10"/>
      <c r="ACS50" s="10"/>
      <c r="ACT50" s="10"/>
      <c r="ACU50" s="10"/>
      <c r="ACV50" s="10"/>
      <c r="ACW50" s="10"/>
      <c r="ACX50" s="10"/>
      <c r="ACY50" s="10"/>
      <c r="ACZ50" s="10"/>
      <c r="ADA50" s="10"/>
      <c r="ADB50" s="10"/>
      <c r="ADC50" s="10"/>
      <c r="ADD50" s="10"/>
      <c r="ADE50" s="10"/>
      <c r="ADF50" s="10"/>
      <c r="ADG50" s="10"/>
      <c r="ADH50" s="10"/>
      <c r="ADI50" s="10"/>
      <c r="ADJ50" s="10"/>
      <c r="ADK50" s="10"/>
      <c r="ADL50" s="10"/>
      <c r="ADM50" s="10"/>
      <c r="ADN50" s="10"/>
      <c r="ADO50" s="10"/>
      <c r="ADP50" s="10"/>
      <c r="ADQ50" s="10"/>
      <c r="ADR50" s="10"/>
      <c r="ADS50" s="10"/>
      <c r="ADT50" s="10"/>
      <c r="ADU50" s="10"/>
      <c r="ADV50" s="10"/>
      <c r="ADW50" s="10"/>
      <c r="ADX50" s="10"/>
      <c r="ADY50" s="10"/>
      <c r="ADZ50" s="10"/>
      <c r="AEA50" s="10"/>
      <c r="AEB50" s="10"/>
      <c r="AEC50" s="10"/>
      <c r="AED50" s="10"/>
      <c r="AEE50" s="10"/>
      <c r="AEF50" s="10"/>
      <c r="AEG50" s="10"/>
      <c r="AEH50" s="10"/>
      <c r="AEI50" s="10"/>
      <c r="AEJ50" s="10"/>
      <c r="AEK50" s="10"/>
      <c r="AEL50" s="10"/>
      <c r="AEM50" s="10"/>
      <c r="AEN50" s="10"/>
      <c r="AEO50" s="10"/>
      <c r="AEP50" s="10"/>
      <c r="AEQ50" s="10"/>
      <c r="AER50" s="10"/>
      <c r="AES50" s="10"/>
      <c r="AET50" s="10"/>
      <c r="AEU50" s="10"/>
      <c r="AEV50" s="10"/>
      <c r="AEW50" s="10"/>
      <c r="AEX50" s="10"/>
      <c r="AEY50" s="10"/>
      <c r="AEZ50" s="10"/>
      <c r="AFA50" s="10"/>
      <c r="AFB50" s="10"/>
      <c r="AFC50" s="10"/>
      <c r="AFD50" s="10"/>
      <c r="AFE50" s="10"/>
      <c r="AFF50" s="10"/>
      <c r="AFG50" s="10"/>
      <c r="AFH50" s="10"/>
      <c r="AFI50" s="10"/>
      <c r="AFJ50" s="10"/>
      <c r="AFK50" s="10"/>
      <c r="AFL50" s="10"/>
      <c r="AFM50" s="10"/>
      <c r="AFN50" s="10"/>
      <c r="AFO50" s="10"/>
      <c r="AFP50" s="10"/>
      <c r="AFQ50" s="10"/>
      <c r="AFR50" s="10"/>
      <c r="AFS50" s="10"/>
      <c r="AFT50" s="10"/>
      <c r="AFU50" s="10"/>
      <c r="AFV50" s="10"/>
      <c r="AFW50" s="10"/>
      <c r="AFX50" s="10"/>
      <c r="AFY50" s="10"/>
      <c r="AFZ50" s="10"/>
      <c r="AGA50" s="10"/>
      <c r="AGB50" s="10"/>
      <c r="AGC50" s="10"/>
      <c r="AGD50" s="10"/>
      <c r="AGE50" s="10"/>
      <c r="AGF50" s="10"/>
      <c r="AGG50" s="10"/>
      <c r="AGH50" s="10"/>
      <c r="AGI50" s="10"/>
      <c r="AGJ50" s="10"/>
      <c r="AGK50" s="10"/>
      <c r="AGL50" s="10"/>
      <c r="AGM50" s="10"/>
      <c r="AGN50" s="10"/>
      <c r="AGO50" s="10"/>
      <c r="AGP50" s="10"/>
      <c r="AGQ50" s="10"/>
      <c r="AGR50" s="10"/>
      <c r="AGS50" s="10"/>
      <c r="AGT50" s="10"/>
      <c r="AGU50" s="10"/>
      <c r="AGV50" s="10"/>
      <c r="AGW50" s="10"/>
      <c r="AGX50" s="10"/>
      <c r="AGY50" s="10"/>
      <c r="AGZ50" s="10"/>
      <c r="AHA50" s="10"/>
      <c r="AHB50" s="10"/>
      <c r="AHC50" s="10"/>
      <c r="AHD50" s="10"/>
      <c r="AHE50" s="10"/>
      <c r="AHF50" s="10"/>
      <c r="AHG50" s="10"/>
      <c r="AHH50" s="10"/>
      <c r="AHI50" s="10"/>
      <c r="AHJ50" s="10"/>
      <c r="AHK50" s="10"/>
      <c r="AHL50" s="10"/>
      <c r="AHM50" s="10"/>
      <c r="AHN50" s="10"/>
      <c r="AHO50" s="10"/>
      <c r="AHP50" s="10"/>
      <c r="AHQ50" s="10"/>
      <c r="AHR50" s="10"/>
      <c r="AHS50" s="10"/>
      <c r="AHT50" s="10"/>
      <c r="AHU50" s="10"/>
      <c r="AHV50" s="10"/>
      <c r="AHW50" s="10"/>
      <c r="AHX50" s="10"/>
      <c r="AHY50" s="10"/>
      <c r="AHZ50" s="10"/>
      <c r="AIA50" s="10"/>
      <c r="AIB50" s="10"/>
      <c r="AIC50" s="10"/>
      <c r="AID50" s="10"/>
      <c r="AIE50" s="10"/>
      <c r="AIF50" s="10"/>
      <c r="AIG50" s="10"/>
      <c r="AIH50" s="10"/>
      <c r="AII50" s="10"/>
      <c r="AIJ50" s="10"/>
      <c r="AIK50" s="10"/>
      <c r="AIL50" s="10"/>
      <c r="AIM50" s="10"/>
      <c r="AIN50" s="10"/>
      <c r="AIO50" s="10"/>
      <c r="AIP50" s="10"/>
      <c r="AIQ50" s="10"/>
      <c r="AIR50" s="10"/>
      <c r="AIS50" s="10"/>
      <c r="AIT50" s="10"/>
      <c r="AIU50" s="10"/>
      <c r="AIV50" s="10"/>
      <c r="AIW50" s="10"/>
      <c r="AIX50" s="10"/>
      <c r="AIY50" s="10"/>
      <c r="AIZ50" s="10"/>
      <c r="AJA50" s="10"/>
      <c r="AJB50" s="10"/>
      <c r="AJC50" s="10"/>
      <c r="AJD50" s="10"/>
      <c r="AJE50" s="10"/>
      <c r="AJF50" s="10"/>
      <c r="AJG50" s="10"/>
      <c r="AJH50" s="10"/>
      <c r="AJI50" s="10"/>
      <c r="AJJ50" s="10"/>
      <c r="AJK50" s="10"/>
      <c r="AJL50" s="10"/>
      <c r="AJM50" s="10"/>
      <c r="AJN50" s="10"/>
      <c r="AJO50" s="10"/>
      <c r="AJP50" s="10"/>
      <c r="AJQ50" s="10"/>
      <c r="AJR50" s="10"/>
      <c r="AJS50" s="10"/>
      <c r="AJT50" s="10"/>
      <c r="AJU50" s="10"/>
      <c r="AJV50" s="10"/>
      <c r="AJW50" s="10"/>
      <c r="AJX50" s="10"/>
      <c r="AJY50" s="10"/>
      <c r="AJZ50" s="10"/>
      <c r="AKA50" s="10"/>
      <c r="AKB50" s="10"/>
      <c r="AKC50" s="10"/>
      <c r="AKD50" s="10"/>
      <c r="AKE50" s="10"/>
      <c r="AKF50" s="10"/>
      <c r="AKG50" s="10"/>
      <c r="AKH50" s="10"/>
      <c r="AKI50" s="10"/>
      <c r="AKJ50" s="10"/>
      <c r="AKK50" s="10"/>
      <c r="AKL50" s="10"/>
      <c r="AKM50" s="10"/>
      <c r="AKN50" s="10"/>
      <c r="AKO50" s="10"/>
      <c r="AKP50" s="10"/>
      <c r="AKQ50" s="10"/>
      <c r="AKR50" s="10"/>
      <c r="AKS50" s="10"/>
      <c r="AKT50" s="10"/>
      <c r="AKU50" s="10"/>
      <c r="AKV50" s="10"/>
      <c r="AKW50" s="10"/>
      <c r="AKX50" s="10"/>
      <c r="AKY50" s="10"/>
      <c r="AKZ50" s="10"/>
      <c r="ALA50" s="10"/>
      <c r="ALB50" s="10"/>
      <c r="ALC50" s="10"/>
      <c r="ALD50" s="10"/>
      <c r="ALE50" s="10"/>
      <c r="ALF50" s="10"/>
      <c r="ALG50" s="10"/>
      <c r="ALH50" s="10"/>
      <c r="ALI50" s="10"/>
      <c r="ALJ50" s="10"/>
      <c r="ALK50" s="10"/>
      <c r="ALL50" s="10"/>
      <c r="ALM50" s="10"/>
      <c r="ALN50" s="10"/>
      <c r="ALO50" s="10"/>
      <c r="ALP50" s="10"/>
      <c r="ALQ50" s="10"/>
      <c r="ALR50" s="10"/>
      <c r="ALS50" s="10"/>
      <c r="ALT50" s="10"/>
      <c r="ALU50" s="10"/>
      <c r="ALV50" s="10"/>
      <c r="ALW50" s="10"/>
      <c r="ALX50" s="10"/>
      <c r="ALY50" s="10"/>
      <c r="ALZ50" s="10"/>
      <c r="AMA50" s="10"/>
      <c r="AMB50" s="10"/>
      <c r="AMC50" s="10"/>
      <c r="AMD50" s="10"/>
      <c r="AME50" s="10"/>
      <c r="AMF50" s="10"/>
      <c r="AMG50" s="10"/>
      <c r="AMH50" s="10"/>
      <c r="AMI50" s="10"/>
      <c r="AMJ50" s="10"/>
    </row>
    <row r="51" spans="1:1024" s="12" customFormat="1" ht="20.25">
      <c r="A51" s="54" t="s">
        <v>32</v>
      </c>
      <c r="B51" s="54"/>
      <c r="C51" s="54"/>
      <c r="D51" s="54"/>
      <c r="E51" s="54"/>
      <c r="F51" s="54"/>
      <c r="G51" s="54"/>
      <c r="H51" s="54"/>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0"/>
      <c r="CQ51" s="10"/>
      <c r="CR51" s="10"/>
      <c r="CS51" s="10"/>
      <c r="CT51" s="10"/>
      <c r="CU51" s="10"/>
      <c r="CV51" s="10"/>
      <c r="CW51" s="10"/>
      <c r="CX51" s="10"/>
      <c r="CY51" s="10"/>
      <c r="CZ51" s="10"/>
      <c r="DA51" s="10"/>
      <c r="DB51" s="10"/>
      <c r="DC51" s="10"/>
      <c r="DD51" s="10"/>
      <c r="DE51" s="10"/>
      <c r="DF51" s="10"/>
      <c r="DG51" s="10"/>
      <c r="DH51" s="10"/>
      <c r="DI51" s="10"/>
      <c r="DJ51" s="10"/>
      <c r="DK51" s="10"/>
      <c r="DL51" s="10"/>
      <c r="DM51" s="10"/>
      <c r="DN51" s="10"/>
      <c r="DO51" s="10"/>
      <c r="DP51" s="10"/>
      <c r="DQ51" s="10"/>
      <c r="DR51" s="10"/>
      <c r="DS51" s="10"/>
      <c r="DT51" s="10"/>
      <c r="DU51" s="10"/>
      <c r="DV51" s="10"/>
      <c r="DW51" s="10"/>
      <c r="DX51" s="10"/>
      <c r="DY51" s="10"/>
      <c r="DZ51" s="10"/>
      <c r="EA51" s="10"/>
      <c r="EB51" s="10"/>
      <c r="EC51" s="10"/>
      <c r="ED51" s="10"/>
      <c r="EE51" s="10"/>
      <c r="EF51" s="10"/>
      <c r="EG51" s="10"/>
      <c r="EH51" s="10"/>
      <c r="EI51" s="10"/>
      <c r="EJ51" s="10"/>
      <c r="EK51" s="10"/>
      <c r="EL51" s="10"/>
      <c r="EM51" s="10"/>
      <c r="EN51" s="10"/>
      <c r="EO51" s="10"/>
      <c r="EP51" s="10"/>
      <c r="EQ51" s="10"/>
      <c r="ER51" s="10"/>
      <c r="ES51" s="10"/>
      <c r="ET51" s="10"/>
      <c r="EU51" s="10"/>
      <c r="EV51" s="10"/>
      <c r="EW51" s="10"/>
      <c r="EX51" s="10"/>
      <c r="EY51" s="10"/>
      <c r="EZ51" s="10"/>
      <c r="FA51" s="10"/>
      <c r="FB51" s="10"/>
      <c r="FC51" s="10"/>
      <c r="FD51" s="10"/>
      <c r="FE51" s="10"/>
      <c r="FF51" s="10"/>
      <c r="FG51" s="10"/>
      <c r="FH51" s="10"/>
      <c r="FI51" s="10"/>
      <c r="FJ51" s="10"/>
      <c r="FK51" s="10"/>
      <c r="FL51" s="10"/>
      <c r="FM51" s="10"/>
      <c r="FN51" s="10"/>
      <c r="FO51" s="10"/>
      <c r="FP51" s="10"/>
      <c r="FQ51" s="10"/>
      <c r="FR51" s="10"/>
      <c r="FS51" s="10"/>
      <c r="FT51" s="10"/>
      <c r="FU51" s="10"/>
      <c r="FV51" s="10"/>
      <c r="FW51" s="10"/>
      <c r="FX51" s="10"/>
      <c r="FY51" s="10"/>
      <c r="FZ51" s="10"/>
      <c r="GA51" s="10"/>
      <c r="GB51" s="10"/>
      <c r="GC51" s="10"/>
      <c r="GD51" s="10"/>
      <c r="GE51" s="10"/>
      <c r="GF51" s="10"/>
      <c r="GG51" s="10"/>
      <c r="GH51" s="10"/>
      <c r="GI51" s="10"/>
      <c r="GJ51" s="10"/>
      <c r="GK51" s="10"/>
      <c r="GL51" s="10"/>
      <c r="GM51" s="10"/>
      <c r="GN51" s="10"/>
      <c r="GO51" s="10"/>
      <c r="GP51" s="10"/>
      <c r="GQ51" s="10"/>
      <c r="GR51" s="10"/>
      <c r="GS51" s="10"/>
      <c r="GT51" s="10"/>
      <c r="GU51" s="10"/>
      <c r="GV51" s="10"/>
      <c r="GW51" s="10"/>
      <c r="GX51" s="10"/>
      <c r="GY51" s="10"/>
      <c r="GZ51" s="10"/>
      <c r="HA51" s="10"/>
      <c r="HB51" s="10"/>
      <c r="HC51" s="10"/>
      <c r="HD51" s="10"/>
      <c r="HE51" s="10"/>
      <c r="HF51" s="10"/>
      <c r="HG51" s="10"/>
      <c r="HH51" s="10"/>
      <c r="HI51" s="10"/>
      <c r="HJ51" s="10"/>
      <c r="HK51" s="10"/>
      <c r="HL51" s="10"/>
      <c r="HM51" s="10"/>
      <c r="HN51" s="10"/>
      <c r="HO51" s="10"/>
      <c r="HP51" s="10"/>
      <c r="HQ51" s="10"/>
      <c r="HR51" s="10"/>
      <c r="HS51" s="10"/>
      <c r="HT51" s="10"/>
      <c r="HU51" s="10"/>
      <c r="HV51" s="10"/>
      <c r="HW51" s="10"/>
      <c r="HX51" s="10"/>
      <c r="HY51" s="10"/>
      <c r="HZ51" s="10"/>
      <c r="IA51" s="10"/>
      <c r="IB51" s="10"/>
      <c r="IC51" s="10"/>
      <c r="ID51" s="10"/>
      <c r="IE51" s="10"/>
      <c r="IF51" s="10"/>
      <c r="IG51" s="10"/>
      <c r="IH51" s="10"/>
      <c r="II51" s="10"/>
      <c r="IJ51" s="10"/>
      <c r="IK51" s="10"/>
      <c r="IL51" s="10"/>
      <c r="IM51" s="10"/>
      <c r="IN51" s="10"/>
      <c r="IO51" s="10"/>
      <c r="IP51" s="10"/>
      <c r="IQ51" s="10"/>
      <c r="IR51" s="10"/>
      <c r="IS51" s="10"/>
      <c r="IT51" s="10"/>
      <c r="IU51" s="10"/>
      <c r="IV51" s="10"/>
      <c r="IW51" s="10"/>
      <c r="IX51" s="10"/>
      <c r="IY51" s="10"/>
      <c r="IZ51" s="10"/>
      <c r="JA51" s="10"/>
      <c r="JB51" s="10"/>
      <c r="JC51" s="10"/>
      <c r="JD51" s="10"/>
      <c r="JE51" s="10"/>
      <c r="JF51" s="10"/>
      <c r="JG51" s="10"/>
      <c r="JH51" s="10"/>
      <c r="JI51" s="10"/>
      <c r="JJ51" s="10"/>
      <c r="JK51" s="10"/>
      <c r="JL51" s="10"/>
      <c r="JM51" s="10"/>
      <c r="JN51" s="10"/>
      <c r="JO51" s="10"/>
      <c r="JP51" s="10"/>
      <c r="JQ51" s="10"/>
      <c r="JR51" s="10"/>
      <c r="JS51" s="10"/>
      <c r="JT51" s="10"/>
      <c r="JU51" s="10"/>
      <c r="JV51" s="10"/>
      <c r="JW51" s="10"/>
      <c r="JX51" s="10"/>
      <c r="JY51" s="10"/>
      <c r="JZ51" s="10"/>
      <c r="KA51" s="10"/>
      <c r="KB51" s="10"/>
      <c r="KC51" s="10"/>
      <c r="KD51" s="10"/>
      <c r="KE51" s="10"/>
      <c r="KF51" s="10"/>
      <c r="KG51" s="10"/>
      <c r="KH51" s="10"/>
      <c r="KI51" s="10"/>
      <c r="KJ51" s="10"/>
      <c r="KK51" s="10"/>
      <c r="KL51" s="10"/>
      <c r="KM51" s="10"/>
      <c r="KN51" s="10"/>
      <c r="KO51" s="10"/>
      <c r="KP51" s="10"/>
      <c r="KQ51" s="10"/>
      <c r="KR51" s="10"/>
      <c r="KS51" s="10"/>
      <c r="KT51" s="10"/>
      <c r="KU51" s="10"/>
      <c r="KV51" s="10"/>
      <c r="KW51" s="10"/>
      <c r="KX51" s="10"/>
      <c r="KY51" s="10"/>
      <c r="KZ51" s="10"/>
      <c r="LA51" s="10"/>
      <c r="LB51" s="10"/>
      <c r="LC51" s="10"/>
      <c r="LD51" s="10"/>
      <c r="LE51" s="10"/>
      <c r="LF51" s="10"/>
      <c r="LG51" s="10"/>
      <c r="LH51" s="10"/>
      <c r="LI51" s="10"/>
      <c r="LJ51" s="10"/>
      <c r="LK51" s="10"/>
      <c r="LL51" s="10"/>
      <c r="LM51" s="10"/>
      <c r="LN51" s="10"/>
      <c r="LO51" s="10"/>
      <c r="LP51" s="10"/>
      <c r="LQ51" s="10"/>
      <c r="LR51" s="10"/>
      <c r="LS51" s="10"/>
      <c r="LT51" s="10"/>
      <c r="LU51" s="10"/>
      <c r="LV51" s="10"/>
      <c r="LW51" s="10"/>
      <c r="LX51" s="10"/>
      <c r="LY51" s="10"/>
      <c r="LZ51" s="10"/>
      <c r="MA51" s="10"/>
      <c r="MB51" s="10"/>
      <c r="MC51" s="10"/>
      <c r="MD51" s="10"/>
      <c r="ME51" s="10"/>
      <c r="MF51" s="10"/>
      <c r="MG51" s="10"/>
      <c r="MH51" s="10"/>
      <c r="MI51" s="10"/>
      <c r="MJ51" s="10"/>
      <c r="MK51" s="10"/>
      <c r="ML51" s="10"/>
      <c r="MM51" s="10"/>
      <c r="MN51" s="10"/>
      <c r="MO51" s="10"/>
      <c r="MP51" s="10"/>
      <c r="MQ51" s="10"/>
      <c r="MR51" s="10"/>
      <c r="MS51" s="10"/>
      <c r="MT51" s="10"/>
      <c r="MU51" s="10"/>
      <c r="MV51" s="10"/>
      <c r="MW51" s="10"/>
      <c r="MX51" s="10"/>
      <c r="MY51" s="10"/>
      <c r="MZ51" s="10"/>
      <c r="NA51" s="10"/>
      <c r="NB51" s="10"/>
      <c r="NC51" s="10"/>
      <c r="ND51" s="10"/>
      <c r="NE51" s="10"/>
      <c r="NF51" s="10"/>
      <c r="NG51" s="10"/>
      <c r="NH51" s="10"/>
      <c r="NI51" s="10"/>
      <c r="NJ51" s="10"/>
      <c r="NK51" s="10"/>
      <c r="NL51" s="10"/>
      <c r="NM51" s="10"/>
      <c r="NN51" s="10"/>
      <c r="NO51" s="10"/>
      <c r="NP51" s="10"/>
      <c r="NQ51" s="10"/>
      <c r="NR51" s="10"/>
      <c r="NS51" s="10"/>
      <c r="NT51" s="10"/>
      <c r="NU51" s="10"/>
      <c r="NV51" s="10"/>
      <c r="NW51" s="10"/>
      <c r="NX51" s="10"/>
      <c r="NY51" s="10"/>
      <c r="NZ51" s="10"/>
      <c r="OA51" s="10"/>
      <c r="OB51" s="10"/>
      <c r="OC51" s="10"/>
      <c r="OD51" s="10"/>
      <c r="OE51" s="10"/>
      <c r="OF51" s="10"/>
      <c r="OG51" s="10"/>
      <c r="OH51" s="10"/>
      <c r="OI51" s="10"/>
      <c r="OJ51" s="10"/>
      <c r="OK51" s="10"/>
      <c r="OL51" s="10"/>
      <c r="OM51" s="10"/>
      <c r="ON51" s="10"/>
      <c r="OO51" s="10"/>
      <c r="OP51" s="10"/>
      <c r="OQ51" s="10"/>
      <c r="OR51" s="10"/>
      <c r="OS51" s="10"/>
      <c r="OT51" s="10"/>
      <c r="OU51" s="10"/>
      <c r="OV51" s="10"/>
      <c r="OW51" s="10"/>
      <c r="OX51" s="10"/>
      <c r="OY51" s="10"/>
      <c r="OZ51" s="10"/>
      <c r="PA51" s="10"/>
      <c r="PB51" s="10"/>
      <c r="PC51" s="10"/>
      <c r="PD51" s="10"/>
      <c r="PE51" s="10"/>
      <c r="PF51" s="10"/>
      <c r="PG51" s="10"/>
      <c r="PH51" s="10"/>
      <c r="PI51" s="10"/>
      <c r="PJ51" s="10"/>
      <c r="PK51" s="10"/>
      <c r="PL51" s="10"/>
      <c r="PM51" s="10"/>
      <c r="PN51" s="10"/>
      <c r="PO51" s="10"/>
      <c r="PP51" s="10"/>
      <c r="PQ51" s="10"/>
      <c r="PR51" s="10"/>
      <c r="PS51" s="10"/>
      <c r="PT51" s="10"/>
      <c r="PU51" s="10"/>
      <c r="PV51" s="10"/>
      <c r="PW51" s="10"/>
      <c r="PX51" s="10"/>
      <c r="PY51" s="10"/>
      <c r="PZ51" s="10"/>
      <c r="QA51" s="10"/>
      <c r="QB51" s="10"/>
      <c r="QC51" s="10"/>
      <c r="QD51" s="10"/>
      <c r="QE51" s="10"/>
      <c r="QF51" s="10"/>
      <c r="QG51" s="10"/>
      <c r="QH51" s="10"/>
      <c r="QI51" s="10"/>
      <c r="QJ51" s="10"/>
      <c r="QK51" s="10"/>
      <c r="QL51" s="10"/>
      <c r="QM51" s="10"/>
      <c r="QN51" s="10"/>
      <c r="QO51" s="10"/>
      <c r="QP51" s="10"/>
      <c r="QQ51" s="10"/>
      <c r="QR51" s="10"/>
      <c r="QS51" s="10"/>
      <c r="QT51" s="10"/>
      <c r="QU51" s="10"/>
      <c r="QV51" s="10"/>
      <c r="QW51" s="10"/>
      <c r="QX51" s="10"/>
      <c r="QY51" s="10"/>
      <c r="QZ51" s="10"/>
      <c r="RA51" s="10"/>
      <c r="RB51" s="10"/>
      <c r="RC51" s="10"/>
      <c r="RD51" s="10"/>
      <c r="RE51" s="10"/>
      <c r="RF51" s="10"/>
      <c r="RG51" s="10"/>
      <c r="RH51" s="10"/>
      <c r="RI51" s="10"/>
      <c r="RJ51" s="10"/>
      <c r="RK51" s="10"/>
      <c r="RL51" s="10"/>
      <c r="RM51" s="10"/>
      <c r="RN51" s="10"/>
      <c r="RO51" s="10"/>
      <c r="RP51" s="10"/>
      <c r="RQ51" s="10"/>
      <c r="RR51" s="10"/>
      <c r="RS51" s="10"/>
      <c r="RT51" s="10"/>
      <c r="RU51" s="10"/>
      <c r="RV51" s="10"/>
      <c r="RW51" s="10"/>
      <c r="RX51" s="10"/>
      <c r="RY51" s="10"/>
      <c r="RZ51" s="10"/>
      <c r="SA51" s="10"/>
      <c r="SB51" s="10"/>
      <c r="SC51" s="10"/>
      <c r="SD51" s="10"/>
      <c r="SE51" s="10"/>
      <c r="SF51" s="10"/>
      <c r="SG51" s="10"/>
      <c r="SH51" s="10"/>
      <c r="SI51" s="10"/>
      <c r="SJ51" s="10"/>
      <c r="SK51" s="10"/>
      <c r="SL51" s="10"/>
      <c r="SM51" s="10"/>
      <c r="SN51" s="10"/>
      <c r="SO51" s="10"/>
      <c r="SP51" s="10"/>
      <c r="SQ51" s="10"/>
      <c r="SR51" s="10"/>
      <c r="SS51" s="10"/>
      <c r="ST51" s="10"/>
      <c r="SU51" s="10"/>
      <c r="SV51" s="10"/>
      <c r="SW51" s="10"/>
      <c r="SX51" s="10"/>
      <c r="SY51" s="10"/>
      <c r="SZ51" s="10"/>
      <c r="TA51" s="10"/>
      <c r="TB51" s="10"/>
      <c r="TC51" s="10"/>
      <c r="TD51" s="10"/>
      <c r="TE51" s="10"/>
      <c r="TF51" s="10"/>
      <c r="TG51" s="10"/>
      <c r="TH51" s="10"/>
      <c r="TI51" s="10"/>
      <c r="TJ51" s="10"/>
      <c r="TK51" s="10"/>
      <c r="TL51" s="10"/>
      <c r="TM51" s="10"/>
      <c r="TN51" s="10"/>
      <c r="TO51" s="10"/>
      <c r="TP51" s="10"/>
      <c r="TQ51" s="10"/>
      <c r="TR51" s="10"/>
      <c r="TS51" s="10"/>
      <c r="TT51" s="10"/>
      <c r="TU51" s="10"/>
      <c r="TV51" s="10"/>
      <c r="TW51" s="10"/>
      <c r="TX51" s="10"/>
      <c r="TY51" s="10"/>
      <c r="TZ51" s="10"/>
      <c r="UA51" s="10"/>
      <c r="UB51" s="10"/>
      <c r="UC51" s="10"/>
      <c r="UD51" s="10"/>
      <c r="UE51" s="10"/>
      <c r="UF51" s="10"/>
      <c r="UG51" s="10"/>
      <c r="UH51" s="10"/>
      <c r="UI51" s="10"/>
      <c r="UJ51" s="10"/>
      <c r="UK51" s="10"/>
      <c r="UL51" s="10"/>
      <c r="UM51" s="10"/>
      <c r="UN51" s="10"/>
      <c r="UO51" s="10"/>
      <c r="UP51" s="10"/>
      <c r="UQ51" s="10"/>
      <c r="UR51" s="10"/>
      <c r="US51" s="10"/>
      <c r="UT51" s="10"/>
      <c r="UU51" s="10"/>
      <c r="UV51" s="10"/>
      <c r="UW51" s="10"/>
      <c r="UX51" s="10"/>
      <c r="UY51" s="10"/>
      <c r="UZ51" s="10"/>
      <c r="VA51" s="10"/>
      <c r="VB51" s="10"/>
      <c r="VC51" s="10"/>
      <c r="VD51" s="10"/>
      <c r="VE51" s="10"/>
      <c r="VF51" s="10"/>
      <c r="VG51" s="10"/>
      <c r="VH51" s="10"/>
      <c r="VI51" s="10"/>
      <c r="VJ51" s="10"/>
      <c r="VK51" s="10"/>
      <c r="VL51" s="10"/>
      <c r="VM51" s="10"/>
      <c r="VN51" s="10"/>
      <c r="VO51" s="10"/>
      <c r="VP51" s="10"/>
      <c r="VQ51" s="10"/>
      <c r="VR51" s="10"/>
      <c r="VS51" s="10"/>
      <c r="VT51" s="10"/>
      <c r="VU51" s="10"/>
      <c r="VV51" s="10"/>
      <c r="VW51" s="10"/>
      <c r="VX51" s="10"/>
      <c r="VY51" s="10"/>
      <c r="VZ51" s="10"/>
      <c r="WA51" s="10"/>
      <c r="WB51" s="10"/>
      <c r="WC51" s="10"/>
      <c r="WD51" s="10"/>
      <c r="WE51" s="10"/>
      <c r="WF51" s="10"/>
      <c r="WG51" s="10"/>
      <c r="WH51" s="10"/>
      <c r="WI51" s="10"/>
      <c r="WJ51" s="10"/>
      <c r="WK51" s="10"/>
      <c r="WL51" s="10"/>
      <c r="WM51" s="10"/>
      <c r="WN51" s="10"/>
      <c r="WO51" s="10"/>
      <c r="WP51" s="10"/>
      <c r="WQ51" s="10"/>
      <c r="WR51" s="10"/>
      <c r="WS51" s="10"/>
      <c r="WT51" s="10"/>
      <c r="WU51" s="10"/>
      <c r="WV51" s="10"/>
      <c r="WW51" s="10"/>
      <c r="WX51" s="10"/>
      <c r="WY51" s="10"/>
      <c r="WZ51" s="10"/>
      <c r="XA51" s="10"/>
      <c r="XB51" s="10"/>
      <c r="XC51" s="10"/>
      <c r="XD51" s="10"/>
      <c r="XE51" s="10"/>
      <c r="XF51" s="10"/>
      <c r="XG51" s="10"/>
      <c r="XH51" s="10"/>
      <c r="XI51" s="10"/>
      <c r="XJ51" s="10"/>
      <c r="XK51" s="10"/>
      <c r="XL51" s="10"/>
      <c r="XM51" s="10"/>
      <c r="XN51" s="10"/>
      <c r="XO51" s="10"/>
      <c r="XP51" s="10"/>
      <c r="XQ51" s="10"/>
      <c r="XR51" s="10"/>
      <c r="XS51" s="10"/>
      <c r="XT51" s="10"/>
      <c r="XU51" s="10"/>
      <c r="XV51" s="10"/>
      <c r="XW51" s="10"/>
      <c r="XX51" s="10"/>
      <c r="XY51" s="10"/>
      <c r="XZ51" s="10"/>
      <c r="YA51" s="10"/>
      <c r="YB51" s="10"/>
      <c r="YC51" s="10"/>
      <c r="YD51" s="10"/>
      <c r="YE51" s="10"/>
      <c r="YF51" s="10"/>
      <c r="YG51" s="10"/>
      <c r="YH51" s="10"/>
      <c r="YI51" s="10"/>
      <c r="YJ51" s="10"/>
      <c r="YK51" s="10"/>
      <c r="YL51" s="10"/>
      <c r="YM51" s="10"/>
      <c r="YN51" s="10"/>
      <c r="YO51" s="10"/>
      <c r="YP51" s="10"/>
      <c r="YQ51" s="10"/>
      <c r="YR51" s="10"/>
      <c r="YS51" s="10"/>
      <c r="YT51" s="10"/>
      <c r="YU51" s="10"/>
      <c r="YV51" s="10"/>
      <c r="YW51" s="10"/>
      <c r="YX51" s="10"/>
      <c r="YY51" s="10"/>
      <c r="YZ51" s="10"/>
      <c r="ZA51" s="10"/>
      <c r="ZB51" s="10"/>
      <c r="ZC51" s="10"/>
      <c r="ZD51" s="10"/>
      <c r="ZE51" s="10"/>
      <c r="ZF51" s="10"/>
      <c r="ZG51" s="10"/>
      <c r="ZH51" s="10"/>
      <c r="ZI51" s="10"/>
      <c r="ZJ51" s="10"/>
      <c r="ZK51" s="10"/>
      <c r="ZL51" s="10"/>
      <c r="ZM51" s="10"/>
      <c r="ZN51" s="10"/>
      <c r="ZO51" s="10"/>
      <c r="ZP51" s="10"/>
      <c r="ZQ51" s="10"/>
      <c r="ZR51" s="10"/>
      <c r="ZS51" s="10"/>
      <c r="ZT51" s="10"/>
      <c r="ZU51" s="10"/>
      <c r="ZV51" s="10"/>
      <c r="ZW51" s="10"/>
      <c r="ZX51" s="10"/>
      <c r="ZY51" s="10"/>
      <c r="ZZ51" s="10"/>
      <c r="AAA51" s="10"/>
      <c r="AAB51" s="10"/>
      <c r="AAC51" s="10"/>
      <c r="AAD51" s="10"/>
      <c r="AAE51" s="10"/>
      <c r="AAF51" s="10"/>
      <c r="AAG51" s="10"/>
      <c r="AAH51" s="10"/>
      <c r="AAI51" s="10"/>
      <c r="AAJ51" s="10"/>
      <c r="AAK51" s="10"/>
      <c r="AAL51" s="10"/>
      <c r="AAM51" s="10"/>
      <c r="AAN51" s="10"/>
      <c r="AAO51" s="10"/>
      <c r="AAP51" s="10"/>
      <c r="AAQ51" s="10"/>
      <c r="AAR51" s="10"/>
      <c r="AAS51" s="10"/>
      <c r="AAT51" s="10"/>
      <c r="AAU51" s="10"/>
      <c r="AAV51" s="10"/>
      <c r="AAW51" s="10"/>
      <c r="AAX51" s="10"/>
      <c r="AAY51" s="10"/>
      <c r="AAZ51" s="10"/>
      <c r="ABA51" s="10"/>
      <c r="ABB51" s="10"/>
      <c r="ABC51" s="10"/>
      <c r="ABD51" s="10"/>
      <c r="ABE51" s="10"/>
      <c r="ABF51" s="10"/>
      <c r="ABG51" s="10"/>
      <c r="ABH51" s="10"/>
      <c r="ABI51" s="10"/>
      <c r="ABJ51" s="10"/>
      <c r="ABK51" s="10"/>
      <c r="ABL51" s="10"/>
      <c r="ABM51" s="10"/>
      <c r="ABN51" s="10"/>
      <c r="ABO51" s="10"/>
      <c r="ABP51" s="10"/>
      <c r="ABQ51" s="10"/>
      <c r="ABR51" s="10"/>
      <c r="ABS51" s="10"/>
      <c r="ABT51" s="10"/>
      <c r="ABU51" s="10"/>
      <c r="ABV51" s="10"/>
      <c r="ABW51" s="10"/>
      <c r="ABX51" s="10"/>
      <c r="ABY51" s="10"/>
      <c r="ABZ51" s="10"/>
      <c r="ACA51" s="10"/>
      <c r="ACB51" s="10"/>
      <c r="ACC51" s="10"/>
      <c r="ACD51" s="10"/>
      <c r="ACE51" s="10"/>
      <c r="ACF51" s="10"/>
      <c r="ACG51" s="10"/>
      <c r="ACH51" s="10"/>
      <c r="ACI51" s="10"/>
      <c r="ACJ51" s="10"/>
      <c r="ACK51" s="10"/>
      <c r="ACL51" s="10"/>
      <c r="ACM51" s="10"/>
      <c r="ACN51" s="10"/>
      <c r="ACO51" s="10"/>
      <c r="ACP51" s="10"/>
      <c r="ACQ51" s="10"/>
      <c r="ACR51" s="10"/>
      <c r="ACS51" s="10"/>
      <c r="ACT51" s="10"/>
      <c r="ACU51" s="10"/>
      <c r="ACV51" s="10"/>
      <c r="ACW51" s="10"/>
      <c r="ACX51" s="10"/>
      <c r="ACY51" s="10"/>
      <c r="ACZ51" s="10"/>
      <c r="ADA51" s="10"/>
      <c r="ADB51" s="10"/>
      <c r="ADC51" s="10"/>
      <c r="ADD51" s="10"/>
      <c r="ADE51" s="10"/>
      <c r="ADF51" s="10"/>
      <c r="ADG51" s="10"/>
      <c r="ADH51" s="10"/>
      <c r="ADI51" s="10"/>
      <c r="ADJ51" s="10"/>
      <c r="ADK51" s="10"/>
      <c r="ADL51" s="10"/>
      <c r="ADM51" s="10"/>
      <c r="ADN51" s="10"/>
      <c r="ADO51" s="10"/>
      <c r="ADP51" s="10"/>
      <c r="ADQ51" s="10"/>
      <c r="ADR51" s="10"/>
      <c r="ADS51" s="10"/>
      <c r="ADT51" s="10"/>
      <c r="ADU51" s="10"/>
      <c r="ADV51" s="10"/>
      <c r="ADW51" s="10"/>
      <c r="ADX51" s="10"/>
      <c r="ADY51" s="10"/>
      <c r="ADZ51" s="10"/>
      <c r="AEA51" s="10"/>
      <c r="AEB51" s="10"/>
      <c r="AEC51" s="10"/>
      <c r="AED51" s="10"/>
      <c r="AEE51" s="10"/>
      <c r="AEF51" s="10"/>
      <c r="AEG51" s="10"/>
      <c r="AEH51" s="10"/>
      <c r="AEI51" s="10"/>
      <c r="AEJ51" s="10"/>
      <c r="AEK51" s="10"/>
      <c r="AEL51" s="10"/>
      <c r="AEM51" s="10"/>
      <c r="AEN51" s="10"/>
      <c r="AEO51" s="10"/>
      <c r="AEP51" s="10"/>
      <c r="AEQ51" s="10"/>
      <c r="AER51" s="10"/>
      <c r="AES51" s="10"/>
      <c r="AET51" s="10"/>
      <c r="AEU51" s="10"/>
      <c r="AEV51" s="10"/>
      <c r="AEW51" s="10"/>
      <c r="AEX51" s="10"/>
      <c r="AEY51" s="10"/>
      <c r="AEZ51" s="10"/>
      <c r="AFA51" s="10"/>
      <c r="AFB51" s="10"/>
      <c r="AFC51" s="10"/>
      <c r="AFD51" s="10"/>
      <c r="AFE51" s="10"/>
      <c r="AFF51" s="10"/>
      <c r="AFG51" s="10"/>
      <c r="AFH51" s="10"/>
      <c r="AFI51" s="10"/>
      <c r="AFJ51" s="10"/>
      <c r="AFK51" s="10"/>
      <c r="AFL51" s="10"/>
      <c r="AFM51" s="10"/>
      <c r="AFN51" s="10"/>
      <c r="AFO51" s="10"/>
      <c r="AFP51" s="10"/>
      <c r="AFQ51" s="10"/>
      <c r="AFR51" s="10"/>
      <c r="AFS51" s="10"/>
      <c r="AFT51" s="10"/>
      <c r="AFU51" s="10"/>
      <c r="AFV51" s="10"/>
      <c r="AFW51" s="10"/>
      <c r="AFX51" s="10"/>
      <c r="AFY51" s="10"/>
      <c r="AFZ51" s="10"/>
      <c r="AGA51" s="10"/>
      <c r="AGB51" s="10"/>
      <c r="AGC51" s="10"/>
      <c r="AGD51" s="10"/>
      <c r="AGE51" s="10"/>
      <c r="AGF51" s="10"/>
      <c r="AGG51" s="10"/>
      <c r="AGH51" s="10"/>
      <c r="AGI51" s="10"/>
      <c r="AGJ51" s="10"/>
      <c r="AGK51" s="10"/>
      <c r="AGL51" s="10"/>
      <c r="AGM51" s="10"/>
      <c r="AGN51" s="10"/>
      <c r="AGO51" s="10"/>
      <c r="AGP51" s="10"/>
      <c r="AGQ51" s="10"/>
      <c r="AGR51" s="10"/>
      <c r="AGS51" s="10"/>
      <c r="AGT51" s="10"/>
      <c r="AGU51" s="10"/>
      <c r="AGV51" s="10"/>
      <c r="AGW51" s="10"/>
      <c r="AGX51" s="10"/>
      <c r="AGY51" s="10"/>
      <c r="AGZ51" s="10"/>
      <c r="AHA51" s="10"/>
      <c r="AHB51" s="10"/>
      <c r="AHC51" s="10"/>
      <c r="AHD51" s="10"/>
      <c r="AHE51" s="10"/>
      <c r="AHF51" s="10"/>
      <c r="AHG51" s="10"/>
      <c r="AHH51" s="10"/>
      <c r="AHI51" s="10"/>
      <c r="AHJ51" s="10"/>
      <c r="AHK51" s="10"/>
      <c r="AHL51" s="10"/>
      <c r="AHM51" s="10"/>
      <c r="AHN51" s="10"/>
      <c r="AHO51" s="10"/>
      <c r="AHP51" s="10"/>
      <c r="AHQ51" s="10"/>
      <c r="AHR51" s="10"/>
      <c r="AHS51" s="10"/>
      <c r="AHT51" s="10"/>
      <c r="AHU51" s="10"/>
      <c r="AHV51" s="10"/>
      <c r="AHW51" s="10"/>
      <c r="AHX51" s="10"/>
      <c r="AHY51" s="10"/>
      <c r="AHZ51" s="10"/>
      <c r="AIA51" s="10"/>
      <c r="AIB51" s="10"/>
      <c r="AIC51" s="10"/>
      <c r="AID51" s="10"/>
      <c r="AIE51" s="10"/>
      <c r="AIF51" s="10"/>
      <c r="AIG51" s="10"/>
      <c r="AIH51" s="10"/>
      <c r="AII51" s="10"/>
      <c r="AIJ51" s="10"/>
      <c r="AIK51" s="10"/>
      <c r="AIL51" s="10"/>
      <c r="AIM51" s="10"/>
      <c r="AIN51" s="10"/>
      <c r="AIO51" s="10"/>
      <c r="AIP51" s="10"/>
      <c r="AIQ51" s="10"/>
      <c r="AIR51" s="10"/>
      <c r="AIS51" s="10"/>
      <c r="AIT51" s="10"/>
      <c r="AIU51" s="10"/>
      <c r="AIV51" s="10"/>
      <c r="AIW51" s="10"/>
      <c r="AIX51" s="10"/>
      <c r="AIY51" s="10"/>
      <c r="AIZ51" s="10"/>
      <c r="AJA51" s="10"/>
      <c r="AJB51" s="10"/>
      <c r="AJC51" s="10"/>
      <c r="AJD51" s="10"/>
      <c r="AJE51" s="10"/>
      <c r="AJF51" s="10"/>
      <c r="AJG51" s="10"/>
      <c r="AJH51" s="10"/>
      <c r="AJI51" s="10"/>
      <c r="AJJ51" s="10"/>
      <c r="AJK51" s="10"/>
      <c r="AJL51" s="10"/>
      <c r="AJM51" s="10"/>
      <c r="AJN51" s="10"/>
      <c r="AJO51" s="10"/>
      <c r="AJP51" s="10"/>
      <c r="AJQ51" s="10"/>
      <c r="AJR51" s="10"/>
      <c r="AJS51" s="10"/>
      <c r="AJT51" s="10"/>
      <c r="AJU51" s="10"/>
      <c r="AJV51" s="10"/>
      <c r="AJW51" s="10"/>
      <c r="AJX51" s="10"/>
      <c r="AJY51" s="10"/>
      <c r="AJZ51" s="10"/>
      <c r="AKA51" s="10"/>
      <c r="AKB51" s="10"/>
      <c r="AKC51" s="10"/>
      <c r="AKD51" s="10"/>
      <c r="AKE51" s="10"/>
      <c r="AKF51" s="10"/>
      <c r="AKG51" s="10"/>
      <c r="AKH51" s="10"/>
      <c r="AKI51" s="10"/>
      <c r="AKJ51" s="10"/>
      <c r="AKK51" s="10"/>
      <c r="AKL51" s="10"/>
      <c r="AKM51" s="10"/>
      <c r="AKN51" s="10"/>
      <c r="AKO51" s="10"/>
      <c r="AKP51" s="10"/>
      <c r="AKQ51" s="10"/>
      <c r="AKR51" s="10"/>
      <c r="AKS51" s="10"/>
      <c r="AKT51" s="10"/>
      <c r="AKU51" s="10"/>
      <c r="AKV51" s="10"/>
      <c r="AKW51" s="10"/>
      <c r="AKX51" s="10"/>
      <c r="AKY51" s="10"/>
      <c r="AKZ51" s="10"/>
      <c r="ALA51" s="10"/>
      <c r="ALB51" s="10"/>
      <c r="ALC51" s="10"/>
      <c r="ALD51" s="10"/>
      <c r="ALE51" s="10"/>
      <c r="ALF51" s="10"/>
      <c r="ALG51" s="10"/>
      <c r="ALH51" s="10"/>
      <c r="ALI51" s="10"/>
      <c r="ALJ51" s="10"/>
      <c r="ALK51" s="10"/>
      <c r="ALL51" s="10"/>
      <c r="ALM51" s="10"/>
      <c r="ALN51" s="10"/>
      <c r="ALO51" s="10"/>
      <c r="ALP51" s="10"/>
      <c r="ALQ51" s="10"/>
      <c r="ALR51" s="10"/>
      <c r="ALS51" s="10"/>
      <c r="ALT51" s="10"/>
      <c r="ALU51" s="10"/>
      <c r="ALV51" s="10"/>
      <c r="ALW51" s="10"/>
      <c r="ALX51" s="10"/>
      <c r="ALY51" s="10"/>
      <c r="ALZ51" s="10"/>
      <c r="AMA51" s="10"/>
      <c r="AMB51" s="10"/>
      <c r="AMC51" s="10"/>
      <c r="AMD51" s="10"/>
      <c r="AME51" s="10"/>
      <c r="AMF51" s="10"/>
      <c r="AMG51" s="10"/>
      <c r="AMH51" s="10"/>
      <c r="AMI51" s="10"/>
      <c r="AMJ51" s="10"/>
    </row>
    <row r="52" spans="1:1024" s="12" customFormat="1">
      <c r="A52" s="55" t="s">
        <v>33</v>
      </c>
      <c r="B52" s="55"/>
      <c r="C52" s="55"/>
      <c r="D52" s="55"/>
      <c r="E52" s="55"/>
      <c r="F52" s="55"/>
      <c r="G52" s="55"/>
      <c r="H52" s="55"/>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c r="IW52" s="10"/>
      <c r="IX52" s="10"/>
      <c r="IY52" s="10"/>
      <c r="IZ52" s="10"/>
      <c r="JA52" s="10"/>
      <c r="JB52" s="10"/>
      <c r="JC52" s="10"/>
      <c r="JD52" s="10"/>
      <c r="JE52" s="10"/>
      <c r="JF52" s="10"/>
      <c r="JG52" s="10"/>
      <c r="JH52" s="10"/>
      <c r="JI52" s="10"/>
      <c r="JJ52" s="10"/>
      <c r="JK52" s="10"/>
      <c r="JL52" s="10"/>
      <c r="JM52" s="10"/>
      <c r="JN52" s="10"/>
      <c r="JO52" s="10"/>
      <c r="JP52" s="10"/>
      <c r="JQ52" s="10"/>
      <c r="JR52" s="10"/>
      <c r="JS52" s="10"/>
      <c r="JT52" s="10"/>
      <c r="JU52" s="10"/>
      <c r="JV52" s="10"/>
      <c r="JW52" s="10"/>
      <c r="JX52" s="10"/>
      <c r="JY52" s="10"/>
      <c r="JZ52" s="10"/>
      <c r="KA52" s="10"/>
      <c r="KB52" s="10"/>
      <c r="KC52" s="10"/>
      <c r="KD52" s="10"/>
      <c r="KE52" s="10"/>
      <c r="KF52" s="10"/>
      <c r="KG52" s="10"/>
      <c r="KH52" s="10"/>
      <c r="KI52" s="10"/>
      <c r="KJ52" s="10"/>
      <c r="KK52" s="10"/>
      <c r="KL52" s="10"/>
      <c r="KM52" s="10"/>
      <c r="KN52" s="10"/>
      <c r="KO52" s="10"/>
      <c r="KP52" s="10"/>
      <c r="KQ52" s="10"/>
      <c r="KR52" s="10"/>
      <c r="KS52" s="10"/>
      <c r="KT52" s="10"/>
      <c r="KU52" s="10"/>
      <c r="KV52" s="10"/>
      <c r="KW52" s="10"/>
      <c r="KX52" s="10"/>
      <c r="KY52" s="10"/>
      <c r="KZ52" s="10"/>
      <c r="LA52" s="10"/>
      <c r="LB52" s="10"/>
      <c r="LC52" s="10"/>
      <c r="LD52" s="10"/>
      <c r="LE52" s="10"/>
      <c r="LF52" s="10"/>
      <c r="LG52" s="10"/>
      <c r="LH52" s="10"/>
      <c r="LI52" s="10"/>
      <c r="LJ52" s="10"/>
      <c r="LK52" s="10"/>
      <c r="LL52" s="10"/>
      <c r="LM52" s="10"/>
      <c r="LN52" s="10"/>
      <c r="LO52" s="10"/>
      <c r="LP52" s="10"/>
      <c r="LQ52" s="10"/>
      <c r="LR52" s="10"/>
      <c r="LS52" s="10"/>
      <c r="LT52" s="10"/>
      <c r="LU52" s="10"/>
      <c r="LV52" s="10"/>
      <c r="LW52" s="10"/>
      <c r="LX52" s="10"/>
      <c r="LY52" s="10"/>
      <c r="LZ52" s="10"/>
      <c r="MA52" s="10"/>
      <c r="MB52" s="10"/>
      <c r="MC52" s="10"/>
      <c r="MD52" s="10"/>
      <c r="ME52" s="10"/>
      <c r="MF52" s="10"/>
      <c r="MG52" s="10"/>
      <c r="MH52" s="10"/>
      <c r="MI52" s="10"/>
      <c r="MJ52" s="10"/>
      <c r="MK52" s="10"/>
      <c r="ML52" s="10"/>
      <c r="MM52" s="10"/>
      <c r="MN52" s="10"/>
      <c r="MO52" s="10"/>
      <c r="MP52" s="10"/>
      <c r="MQ52" s="10"/>
      <c r="MR52" s="10"/>
      <c r="MS52" s="10"/>
      <c r="MT52" s="10"/>
      <c r="MU52" s="10"/>
      <c r="MV52" s="10"/>
      <c r="MW52" s="10"/>
      <c r="MX52" s="10"/>
      <c r="MY52" s="10"/>
      <c r="MZ52" s="10"/>
      <c r="NA52" s="10"/>
      <c r="NB52" s="10"/>
      <c r="NC52" s="10"/>
      <c r="ND52" s="10"/>
      <c r="NE52" s="10"/>
      <c r="NF52" s="10"/>
      <c r="NG52" s="10"/>
      <c r="NH52" s="10"/>
      <c r="NI52" s="10"/>
      <c r="NJ52" s="10"/>
      <c r="NK52" s="10"/>
      <c r="NL52" s="10"/>
      <c r="NM52" s="10"/>
      <c r="NN52" s="10"/>
      <c r="NO52" s="10"/>
      <c r="NP52" s="10"/>
      <c r="NQ52" s="10"/>
      <c r="NR52" s="10"/>
      <c r="NS52" s="10"/>
      <c r="NT52" s="10"/>
      <c r="NU52" s="10"/>
      <c r="NV52" s="10"/>
      <c r="NW52" s="10"/>
      <c r="NX52" s="10"/>
      <c r="NY52" s="10"/>
      <c r="NZ52" s="10"/>
      <c r="OA52" s="10"/>
      <c r="OB52" s="10"/>
      <c r="OC52" s="10"/>
      <c r="OD52" s="10"/>
      <c r="OE52" s="10"/>
      <c r="OF52" s="10"/>
      <c r="OG52" s="10"/>
      <c r="OH52" s="10"/>
      <c r="OI52" s="10"/>
      <c r="OJ52" s="10"/>
      <c r="OK52" s="10"/>
      <c r="OL52" s="10"/>
      <c r="OM52" s="10"/>
      <c r="ON52" s="10"/>
      <c r="OO52" s="10"/>
      <c r="OP52" s="10"/>
      <c r="OQ52" s="10"/>
      <c r="OR52" s="10"/>
      <c r="OS52" s="10"/>
      <c r="OT52" s="10"/>
      <c r="OU52" s="10"/>
      <c r="OV52" s="10"/>
      <c r="OW52" s="10"/>
      <c r="OX52" s="10"/>
      <c r="OY52" s="10"/>
      <c r="OZ52" s="10"/>
      <c r="PA52" s="10"/>
      <c r="PB52" s="10"/>
      <c r="PC52" s="10"/>
      <c r="PD52" s="10"/>
      <c r="PE52" s="10"/>
      <c r="PF52" s="10"/>
      <c r="PG52" s="10"/>
      <c r="PH52" s="10"/>
      <c r="PI52" s="10"/>
      <c r="PJ52" s="10"/>
      <c r="PK52" s="10"/>
      <c r="PL52" s="10"/>
      <c r="PM52" s="10"/>
      <c r="PN52" s="10"/>
      <c r="PO52" s="10"/>
      <c r="PP52" s="10"/>
      <c r="PQ52" s="10"/>
      <c r="PR52" s="10"/>
      <c r="PS52" s="10"/>
      <c r="PT52" s="10"/>
      <c r="PU52" s="10"/>
      <c r="PV52" s="10"/>
      <c r="PW52" s="10"/>
      <c r="PX52" s="10"/>
      <c r="PY52" s="10"/>
      <c r="PZ52" s="10"/>
      <c r="QA52" s="10"/>
      <c r="QB52" s="10"/>
      <c r="QC52" s="10"/>
      <c r="QD52" s="10"/>
      <c r="QE52" s="10"/>
      <c r="QF52" s="10"/>
      <c r="QG52" s="10"/>
      <c r="QH52" s="10"/>
      <c r="QI52" s="10"/>
      <c r="QJ52" s="10"/>
      <c r="QK52" s="10"/>
      <c r="QL52" s="10"/>
      <c r="QM52" s="10"/>
      <c r="QN52" s="10"/>
      <c r="QO52" s="10"/>
      <c r="QP52" s="10"/>
      <c r="QQ52" s="10"/>
      <c r="QR52" s="10"/>
      <c r="QS52" s="10"/>
      <c r="QT52" s="10"/>
      <c r="QU52" s="10"/>
      <c r="QV52" s="10"/>
      <c r="QW52" s="10"/>
      <c r="QX52" s="10"/>
      <c r="QY52" s="10"/>
      <c r="QZ52" s="10"/>
      <c r="RA52" s="10"/>
      <c r="RB52" s="10"/>
      <c r="RC52" s="10"/>
      <c r="RD52" s="10"/>
      <c r="RE52" s="10"/>
      <c r="RF52" s="10"/>
      <c r="RG52" s="10"/>
      <c r="RH52" s="10"/>
      <c r="RI52" s="10"/>
      <c r="RJ52" s="10"/>
      <c r="RK52" s="10"/>
      <c r="RL52" s="10"/>
      <c r="RM52" s="10"/>
      <c r="RN52" s="10"/>
      <c r="RO52" s="10"/>
      <c r="RP52" s="10"/>
      <c r="RQ52" s="10"/>
      <c r="RR52" s="10"/>
      <c r="RS52" s="10"/>
      <c r="RT52" s="10"/>
      <c r="RU52" s="10"/>
      <c r="RV52" s="10"/>
      <c r="RW52" s="10"/>
      <c r="RX52" s="10"/>
      <c r="RY52" s="10"/>
      <c r="RZ52" s="10"/>
      <c r="SA52" s="10"/>
      <c r="SB52" s="10"/>
      <c r="SC52" s="10"/>
      <c r="SD52" s="10"/>
      <c r="SE52" s="10"/>
      <c r="SF52" s="10"/>
      <c r="SG52" s="10"/>
      <c r="SH52" s="10"/>
      <c r="SI52" s="10"/>
      <c r="SJ52" s="10"/>
      <c r="SK52" s="10"/>
      <c r="SL52" s="10"/>
      <c r="SM52" s="10"/>
      <c r="SN52" s="10"/>
      <c r="SO52" s="10"/>
      <c r="SP52" s="10"/>
      <c r="SQ52" s="10"/>
      <c r="SR52" s="10"/>
      <c r="SS52" s="10"/>
      <c r="ST52" s="10"/>
      <c r="SU52" s="10"/>
      <c r="SV52" s="10"/>
      <c r="SW52" s="10"/>
      <c r="SX52" s="10"/>
      <c r="SY52" s="10"/>
      <c r="SZ52" s="10"/>
      <c r="TA52" s="10"/>
      <c r="TB52" s="10"/>
      <c r="TC52" s="10"/>
      <c r="TD52" s="10"/>
      <c r="TE52" s="10"/>
      <c r="TF52" s="10"/>
      <c r="TG52" s="10"/>
      <c r="TH52" s="10"/>
      <c r="TI52" s="10"/>
      <c r="TJ52" s="10"/>
      <c r="TK52" s="10"/>
      <c r="TL52" s="10"/>
      <c r="TM52" s="10"/>
      <c r="TN52" s="10"/>
      <c r="TO52" s="10"/>
      <c r="TP52" s="10"/>
      <c r="TQ52" s="10"/>
      <c r="TR52" s="10"/>
      <c r="TS52" s="10"/>
      <c r="TT52" s="10"/>
      <c r="TU52" s="10"/>
      <c r="TV52" s="10"/>
      <c r="TW52" s="10"/>
      <c r="TX52" s="10"/>
      <c r="TY52" s="10"/>
      <c r="TZ52" s="10"/>
      <c r="UA52" s="10"/>
      <c r="UB52" s="10"/>
      <c r="UC52" s="10"/>
      <c r="UD52" s="10"/>
      <c r="UE52" s="10"/>
      <c r="UF52" s="10"/>
      <c r="UG52" s="10"/>
      <c r="UH52" s="10"/>
      <c r="UI52" s="10"/>
      <c r="UJ52" s="10"/>
      <c r="UK52" s="10"/>
      <c r="UL52" s="10"/>
      <c r="UM52" s="10"/>
      <c r="UN52" s="10"/>
      <c r="UO52" s="10"/>
      <c r="UP52" s="10"/>
      <c r="UQ52" s="10"/>
      <c r="UR52" s="10"/>
      <c r="US52" s="10"/>
      <c r="UT52" s="10"/>
      <c r="UU52" s="10"/>
      <c r="UV52" s="10"/>
      <c r="UW52" s="10"/>
      <c r="UX52" s="10"/>
      <c r="UY52" s="10"/>
      <c r="UZ52" s="10"/>
      <c r="VA52" s="10"/>
      <c r="VB52" s="10"/>
      <c r="VC52" s="10"/>
      <c r="VD52" s="10"/>
      <c r="VE52" s="10"/>
      <c r="VF52" s="10"/>
      <c r="VG52" s="10"/>
      <c r="VH52" s="10"/>
      <c r="VI52" s="10"/>
      <c r="VJ52" s="10"/>
      <c r="VK52" s="10"/>
      <c r="VL52" s="10"/>
      <c r="VM52" s="10"/>
      <c r="VN52" s="10"/>
      <c r="VO52" s="10"/>
      <c r="VP52" s="10"/>
      <c r="VQ52" s="10"/>
      <c r="VR52" s="10"/>
      <c r="VS52" s="10"/>
      <c r="VT52" s="10"/>
      <c r="VU52" s="10"/>
      <c r="VV52" s="10"/>
      <c r="VW52" s="10"/>
      <c r="VX52" s="10"/>
      <c r="VY52" s="10"/>
      <c r="VZ52" s="10"/>
      <c r="WA52" s="10"/>
      <c r="WB52" s="10"/>
      <c r="WC52" s="10"/>
      <c r="WD52" s="10"/>
      <c r="WE52" s="10"/>
      <c r="WF52" s="10"/>
      <c r="WG52" s="10"/>
      <c r="WH52" s="10"/>
      <c r="WI52" s="10"/>
      <c r="WJ52" s="10"/>
      <c r="WK52" s="10"/>
      <c r="WL52" s="10"/>
      <c r="WM52" s="10"/>
      <c r="WN52" s="10"/>
      <c r="WO52" s="10"/>
      <c r="WP52" s="10"/>
      <c r="WQ52" s="10"/>
      <c r="WR52" s="10"/>
      <c r="WS52" s="10"/>
      <c r="WT52" s="10"/>
      <c r="WU52" s="10"/>
      <c r="WV52" s="10"/>
      <c r="WW52" s="10"/>
      <c r="WX52" s="10"/>
      <c r="WY52" s="10"/>
      <c r="WZ52" s="10"/>
      <c r="XA52" s="10"/>
      <c r="XB52" s="10"/>
      <c r="XC52" s="10"/>
      <c r="XD52" s="10"/>
      <c r="XE52" s="10"/>
      <c r="XF52" s="10"/>
      <c r="XG52" s="10"/>
      <c r="XH52" s="10"/>
      <c r="XI52" s="10"/>
      <c r="XJ52" s="10"/>
      <c r="XK52" s="10"/>
      <c r="XL52" s="10"/>
      <c r="XM52" s="10"/>
      <c r="XN52" s="10"/>
      <c r="XO52" s="10"/>
      <c r="XP52" s="10"/>
      <c r="XQ52" s="10"/>
      <c r="XR52" s="10"/>
      <c r="XS52" s="10"/>
      <c r="XT52" s="10"/>
      <c r="XU52" s="10"/>
      <c r="XV52" s="10"/>
      <c r="XW52" s="10"/>
      <c r="XX52" s="10"/>
      <c r="XY52" s="10"/>
      <c r="XZ52" s="10"/>
      <c r="YA52" s="10"/>
      <c r="YB52" s="10"/>
      <c r="YC52" s="10"/>
      <c r="YD52" s="10"/>
      <c r="YE52" s="10"/>
      <c r="YF52" s="10"/>
      <c r="YG52" s="10"/>
      <c r="YH52" s="10"/>
      <c r="YI52" s="10"/>
      <c r="YJ52" s="10"/>
      <c r="YK52" s="10"/>
      <c r="YL52" s="10"/>
      <c r="YM52" s="10"/>
      <c r="YN52" s="10"/>
      <c r="YO52" s="10"/>
      <c r="YP52" s="10"/>
      <c r="YQ52" s="10"/>
      <c r="YR52" s="10"/>
      <c r="YS52" s="10"/>
      <c r="YT52" s="10"/>
      <c r="YU52" s="10"/>
      <c r="YV52" s="10"/>
      <c r="YW52" s="10"/>
      <c r="YX52" s="10"/>
      <c r="YY52" s="10"/>
      <c r="YZ52" s="10"/>
      <c r="ZA52" s="10"/>
      <c r="ZB52" s="10"/>
      <c r="ZC52" s="10"/>
      <c r="ZD52" s="10"/>
      <c r="ZE52" s="10"/>
      <c r="ZF52" s="10"/>
      <c r="ZG52" s="10"/>
      <c r="ZH52" s="10"/>
      <c r="ZI52" s="10"/>
      <c r="ZJ52" s="10"/>
      <c r="ZK52" s="10"/>
      <c r="ZL52" s="10"/>
      <c r="ZM52" s="10"/>
      <c r="ZN52" s="10"/>
      <c r="ZO52" s="10"/>
      <c r="ZP52" s="10"/>
      <c r="ZQ52" s="10"/>
      <c r="ZR52" s="10"/>
      <c r="ZS52" s="10"/>
      <c r="ZT52" s="10"/>
      <c r="ZU52" s="10"/>
      <c r="ZV52" s="10"/>
      <c r="ZW52" s="10"/>
      <c r="ZX52" s="10"/>
      <c r="ZY52" s="10"/>
      <c r="ZZ52" s="10"/>
      <c r="AAA52" s="10"/>
      <c r="AAB52" s="10"/>
      <c r="AAC52" s="10"/>
      <c r="AAD52" s="10"/>
      <c r="AAE52" s="10"/>
      <c r="AAF52" s="10"/>
      <c r="AAG52" s="10"/>
      <c r="AAH52" s="10"/>
      <c r="AAI52" s="10"/>
      <c r="AAJ52" s="10"/>
      <c r="AAK52" s="10"/>
      <c r="AAL52" s="10"/>
      <c r="AAM52" s="10"/>
      <c r="AAN52" s="10"/>
      <c r="AAO52" s="10"/>
      <c r="AAP52" s="10"/>
      <c r="AAQ52" s="10"/>
      <c r="AAR52" s="10"/>
      <c r="AAS52" s="10"/>
      <c r="AAT52" s="10"/>
      <c r="AAU52" s="10"/>
      <c r="AAV52" s="10"/>
      <c r="AAW52" s="10"/>
      <c r="AAX52" s="10"/>
      <c r="AAY52" s="10"/>
      <c r="AAZ52" s="10"/>
      <c r="ABA52" s="10"/>
      <c r="ABB52" s="10"/>
      <c r="ABC52" s="10"/>
      <c r="ABD52" s="10"/>
      <c r="ABE52" s="10"/>
      <c r="ABF52" s="10"/>
      <c r="ABG52" s="10"/>
      <c r="ABH52" s="10"/>
      <c r="ABI52" s="10"/>
      <c r="ABJ52" s="10"/>
      <c r="ABK52" s="10"/>
      <c r="ABL52" s="10"/>
      <c r="ABM52" s="10"/>
      <c r="ABN52" s="10"/>
      <c r="ABO52" s="10"/>
      <c r="ABP52" s="10"/>
      <c r="ABQ52" s="10"/>
      <c r="ABR52" s="10"/>
      <c r="ABS52" s="10"/>
      <c r="ABT52" s="10"/>
      <c r="ABU52" s="10"/>
      <c r="ABV52" s="10"/>
      <c r="ABW52" s="10"/>
      <c r="ABX52" s="10"/>
      <c r="ABY52" s="10"/>
      <c r="ABZ52" s="10"/>
      <c r="ACA52" s="10"/>
      <c r="ACB52" s="10"/>
      <c r="ACC52" s="10"/>
      <c r="ACD52" s="10"/>
      <c r="ACE52" s="10"/>
      <c r="ACF52" s="10"/>
      <c r="ACG52" s="10"/>
      <c r="ACH52" s="10"/>
      <c r="ACI52" s="10"/>
      <c r="ACJ52" s="10"/>
      <c r="ACK52" s="10"/>
      <c r="ACL52" s="10"/>
      <c r="ACM52" s="10"/>
      <c r="ACN52" s="10"/>
      <c r="ACO52" s="10"/>
      <c r="ACP52" s="10"/>
      <c r="ACQ52" s="10"/>
      <c r="ACR52" s="10"/>
      <c r="ACS52" s="10"/>
      <c r="ACT52" s="10"/>
      <c r="ACU52" s="10"/>
      <c r="ACV52" s="10"/>
      <c r="ACW52" s="10"/>
      <c r="ACX52" s="10"/>
      <c r="ACY52" s="10"/>
      <c r="ACZ52" s="10"/>
      <c r="ADA52" s="10"/>
      <c r="ADB52" s="10"/>
      <c r="ADC52" s="10"/>
      <c r="ADD52" s="10"/>
      <c r="ADE52" s="10"/>
      <c r="ADF52" s="10"/>
      <c r="ADG52" s="10"/>
      <c r="ADH52" s="10"/>
      <c r="ADI52" s="10"/>
      <c r="ADJ52" s="10"/>
      <c r="ADK52" s="10"/>
      <c r="ADL52" s="10"/>
      <c r="ADM52" s="10"/>
      <c r="ADN52" s="10"/>
      <c r="ADO52" s="10"/>
      <c r="ADP52" s="10"/>
      <c r="ADQ52" s="10"/>
      <c r="ADR52" s="10"/>
      <c r="ADS52" s="10"/>
      <c r="ADT52" s="10"/>
      <c r="ADU52" s="10"/>
      <c r="ADV52" s="10"/>
      <c r="ADW52" s="10"/>
      <c r="ADX52" s="10"/>
      <c r="ADY52" s="10"/>
      <c r="ADZ52" s="10"/>
      <c r="AEA52" s="10"/>
      <c r="AEB52" s="10"/>
      <c r="AEC52" s="10"/>
      <c r="AED52" s="10"/>
      <c r="AEE52" s="10"/>
      <c r="AEF52" s="10"/>
      <c r="AEG52" s="10"/>
      <c r="AEH52" s="10"/>
      <c r="AEI52" s="10"/>
      <c r="AEJ52" s="10"/>
      <c r="AEK52" s="10"/>
      <c r="AEL52" s="10"/>
      <c r="AEM52" s="10"/>
      <c r="AEN52" s="10"/>
      <c r="AEO52" s="10"/>
      <c r="AEP52" s="10"/>
      <c r="AEQ52" s="10"/>
      <c r="AER52" s="10"/>
      <c r="AES52" s="10"/>
      <c r="AET52" s="10"/>
      <c r="AEU52" s="10"/>
      <c r="AEV52" s="10"/>
      <c r="AEW52" s="10"/>
      <c r="AEX52" s="10"/>
      <c r="AEY52" s="10"/>
      <c r="AEZ52" s="10"/>
      <c r="AFA52" s="10"/>
      <c r="AFB52" s="10"/>
      <c r="AFC52" s="10"/>
      <c r="AFD52" s="10"/>
      <c r="AFE52" s="10"/>
      <c r="AFF52" s="10"/>
      <c r="AFG52" s="10"/>
      <c r="AFH52" s="10"/>
      <c r="AFI52" s="10"/>
      <c r="AFJ52" s="10"/>
      <c r="AFK52" s="10"/>
      <c r="AFL52" s="10"/>
      <c r="AFM52" s="10"/>
      <c r="AFN52" s="10"/>
      <c r="AFO52" s="10"/>
      <c r="AFP52" s="10"/>
      <c r="AFQ52" s="10"/>
      <c r="AFR52" s="10"/>
      <c r="AFS52" s="10"/>
      <c r="AFT52" s="10"/>
      <c r="AFU52" s="10"/>
      <c r="AFV52" s="10"/>
      <c r="AFW52" s="10"/>
      <c r="AFX52" s="10"/>
      <c r="AFY52" s="10"/>
      <c r="AFZ52" s="10"/>
      <c r="AGA52" s="10"/>
      <c r="AGB52" s="10"/>
      <c r="AGC52" s="10"/>
      <c r="AGD52" s="10"/>
      <c r="AGE52" s="10"/>
      <c r="AGF52" s="10"/>
      <c r="AGG52" s="10"/>
      <c r="AGH52" s="10"/>
      <c r="AGI52" s="10"/>
      <c r="AGJ52" s="10"/>
      <c r="AGK52" s="10"/>
      <c r="AGL52" s="10"/>
      <c r="AGM52" s="10"/>
      <c r="AGN52" s="10"/>
      <c r="AGO52" s="10"/>
      <c r="AGP52" s="10"/>
      <c r="AGQ52" s="10"/>
      <c r="AGR52" s="10"/>
      <c r="AGS52" s="10"/>
      <c r="AGT52" s="10"/>
      <c r="AGU52" s="10"/>
      <c r="AGV52" s="10"/>
      <c r="AGW52" s="10"/>
      <c r="AGX52" s="10"/>
      <c r="AGY52" s="10"/>
      <c r="AGZ52" s="10"/>
      <c r="AHA52" s="10"/>
      <c r="AHB52" s="10"/>
      <c r="AHC52" s="10"/>
      <c r="AHD52" s="10"/>
      <c r="AHE52" s="10"/>
      <c r="AHF52" s="10"/>
      <c r="AHG52" s="10"/>
      <c r="AHH52" s="10"/>
      <c r="AHI52" s="10"/>
      <c r="AHJ52" s="10"/>
      <c r="AHK52" s="10"/>
      <c r="AHL52" s="10"/>
      <c r="AHM52" s="10"/>
      <c r="AHN52" s="10"/>
      <c r="AHO52" s="10"/>
      <c r="AHP52" s="10"/>
      <c r="AHQ52" s="10"/>
      <c r="AHR52" s="10"/>
      <c r="AHS52" s="10"/>
      <c r="AHT52" s="10"/>
      <c r="AHU52" s="10"/>
      <c r="AHV52" s="10"/>
      <c r="AHW52" s="10"/>
      <c r="AHX52" s="10"/>
      <c r="AHY52" s="10"/>
      <c r="AHZ52" s="10"/>
      <c r="AIA52" s="10"/>
      <c r="AIB52" s="10"/>
      <c r="AIC52" s="10"/>
      <c r="AID52" s="10"/>
      <c r="AIE52" s="10"/>
      <c r="AIF52" s="10"/>
      <c r="AIG52" s="10"/>
      <c r="AIH52" s="10"/>
      <c r="AII52" s="10"/>
      <c r="AIJ52" s="10"/>
      <c r="AIK52" s="10"/>
      <c r="AIL52" s="10"/>
      <c r="AIM52" s="10"/>
      <c r="AIN52" s="10"/>
      <c r="AIO52" s="10"/>
      <c r="AIP52" s="10"/>
      <c r="AIQ52" s="10"/>
      <c r="AIR52" s="10"/>
      <c r="AIS52" s="10"/>
      <c r="AIT52" s="10"/>
      <c r="AIU52" s="10"/>
      <c r="AIV52" s="10"/>
      <c r="AIW52" s="10"/>
      <c r="AIX52" s="10"/>
      <c r="AIY52" s="10"/>
      <c r="AIZ52" s="10"/>
      <c r="AJA52" s="10"/>
      <c r="AJB52" s="10"/>
      <c r="AJC52" s="10"/>
      <c r="AJD52" s="10"/>
      <c r="AJE52" s="10"/>
      <c r="AJF52" s="10"/>
      <c r="AJG52" s="10"/>
      <c r="AJH52" s="10"/>
      <c r="AJI52" s="10"/>
      <c r="AJJ52" s="10"/>
      <c r="AJK52" s="10"/>
      <c r="AJL52" s="10"/>
      <c r="AJM52" s="10"/>
      <c r="AJN52" s="10"/>
      <c r="AJO52" s="10"/>
      <c r="AJP52" s="10"/>
      <c r="AJQ52" s="10"/>
      <c r="AJR52" s="10"/>
      <c r="AJS52" s="10"/>
      <c r="AJT52" s="10"/>
      <c r="AJU52" s="10"/>
      <c r="AJV52" s="10"/>
      <c r="AJW52" s="10"/>
      <c r="AJX52" s="10"/>
      <c r="AJY52" s="10"/>
      <c r="AJZ52" s="10"/>
      <c r="AKA52" s="10"/>
      <c r="AKB52" s="10"/>
      <c r="AKC52" s="10"/>
      <c r="AKD52" s="10"/>
      <c r="AKE52" s="10"/>
      <c r="AKF52" s="10"/>
      <c r="AKG52" s="10"/>
      <c r="AKH52" s="10"/>
      <c r="AKI52" s="10"/>
      <c r="AKJ52" s="10"/>
      <c r="AKK52" s="10"/>
      <c r="AKL52" s="10"/>
      <c r="AKM52" s="10"/>
      <c r="AKN52" s="10"/>
      <c r="AKO52" s="10"/>
      <c r="AKP52" s="10"/>
      <c r="AKQ52" s="10"/>
      <c r="AKR52" s="10"/>
      <c r="AKS52" s="10"/>
      <c r="AKT52" s="10"/>
      <c r="AKU52" s="10"/>
      <c r="AKV52" s="10"/>
      <c r="AKW52" s="10"/>
      <c r="AKX52" s="10"/>
      <c r="AKY52" s="10"/>
      <c r="AKZ52" s="10"/>
      <c r="ALA52" s="10"/>
      <c r="ALB52" s="10"/>
      <c r="ALC52" s="10"/>
      <c r="ALD52" s="10"/>
      <c r="ALE52" s="10"/>
      <c r="ALF52" s="10"/>
      <c r="ALG52" s="10"/>
      <c r="ALH52" s="10"/>
      <c r="ALI52" s="10"/>
      <c r="ALJ52" s="10"/>
      <c r="ALK52" s="10"/>
      <c r="ALL52" s="10"/>
      <c r="ALM52" s="10"/>
      <c r="ALN52" s="10"/>
      <c r="ALO52" s="10"/>
      <c r="ALP52" s="10"/>
      <c r="ALQ52" s="10"/>
      <c r="ALR52" s="10"/>
      <c r="ALS52" s="10"/>
      <c r="ALT52" s="10"/>
      <c r="ALU52" s="10"/>
      <c r="ALV52" s="10"/>
      <c r="ALW52" s="10"/>
      <c r="ALX52" s="10"/>
      <c r="ALY52" s="10"/>
      <c r="ALZ52" s="10"/>
      <c r="AMA52" s="10"/>
      <c r="AMB52" s="10"/>
      <c r="AMC52" s="10"/>
      <c r="AMD52" s="10"/>
      <c r="AME52" s="10"/>
      <c r="AMF52" s="10"/>
      <c r="AMG52" s="10"/>
      <c r="AMH52" s="10"/>
      <c r="AMI52" s="10"/>
      <c r="AMJ52" s="10"/>
    </row>
    <row r="53" spans="1:1024" s="12" customFormat="1">
      <c r="A53" s="55" t="s">
        <v>34</v>
      </c>
      <c r="B53" s="55"/>
      <c r="C53" s="55"/>
      <c r="D53" s="55"/>
      <c r="E53" s="55"/>
      <c r="F53" s="55"/>
      <c r="G53" s="55"/>
      <c r="H53" s="55"/>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c r="IW53" s="10"/>
      <c r="IX53" s="10"/>
      <c r="IY53" s="10"/>
      <c r="IZ53" s="10"/>
      <c r="JA53" s="10"/>
      <c r="JB53" s="10"/>
      <c r="JC53" s="10"/>
      <c r="JD53" s="10"/>
      <c r="JE53" s="10"/>
      <c r="JF53" s="10"/>
      <c r="JG53" s="10"/>
      <c r="JH53" s="10"/>
      <c r="JI53" s="10"/>
      <c r="JJ53" s="10"/>
      <c r="JK53" s="10"/>
      <c r="JL53" s="10"/>
      <c r="JM53" s="10"/>
      <c r="JN53" s="10"/>
      <c r="JO53" s="10"/>
      <c r="JP53" s="10"/>
      <c r="JQ53" s="10"/>
      <c r="JR53" s="10"/>
      <c r="JS53" s="10"/>
      <c r="JT53" s="10"/>
      <c r="JU53" s="10"/>
      <c r="JV53" s="10"/>
      <c r="JW53" s="10"/>
      <c r="JX53" s="10"/>
      <c r="JY53" s="10"/>
      <c r="JZ53" s="10"/>
      <c r="KA53" s="10"/>
      <c r="KB53" s="10"/>
      <c r="KC53" s="10"/>
      <c r="KD53" s="10"/>
      <c r="KE53" s="10"/>
      <c r="KF53" s="10"/>
      <c r="KG53" s="10"/>
      <c r="KH53" s="10"/>
      <c r="KI53" s="10"/>
      <c r="KJ53" s="10"/>
      <c r="KK53" s="10"/>
      <c r="KL53" s="10"/>
      <c r="KM53" s="10"/>
      <c r="KN53" s="10"/>
      <c r="KO53" s="10"/>
      <c r="KP53" s="10"/>
      <c r="KQ53" s="10"/>
      <c r="KR53" s="10"/>
      <c r="KS53" s="10"/>
      <c r="KT53" s="10"/>
      <c r="KU53" s="10"/>
      <c r="KV53" s="10"/>
      <c r="KW53" s="10"/>
      <c r="KX53" s="10"/>
      <c r="KY53" s="10"/>
      <c r="KZ53" s="10"/>
      <c r="LA53" s="10"/>
      <c r="LB53" s="10"/>
      <c r="LC53" s="10"/>
      <c r="LD53" s="10"/>
      <c r="LE53" s="10"/>
      <c r="LF53" s="10"/>
      <c r="LG53" s="10"/>
      <c r="LH53" s="10"/>
      <c r="LI53" s="10"/>
      <c r="LJ53" s="10"/>
      <c r="LK53" s="10"/>
      <c r="LL53" s="10"/>
      <c r="LM53" s="10"/>
      <c r="LN53" s="10"/>
      <c r="LO53" s="10"/>
      <c r="LP53" s="10"/>
      <c r="LQ53" s="10"/>
      <c r="LR53" s="10"/>
      <c r="LS53" s="10"/>
      <c r="LT53" s="10"/>
      <c r="LU53" s="10"/>
      <c r="LV53" s="10"/>
      <c r="LW53" s="10"/>
      <c r="LX53" s="10"/>
      <c r="LY53" s="10"/>
      <c r="LZ53" s="10"/>
      <c r="MA53" s="10"/>
      <c r="MB53" s="10"/>
      <c r="MC53" s="10"/>
      <c r="MD53" s="10"/>
      <c r="ME53" s="10"/>
      <c r="MF53" s="10"/>
      <c r="MG53" s="10"/>
      <c r="MH53" s="10"/>
      <c r="MI53" s="10"/>
      <c r="MJ53" s="10"/>
      <c r="MK53" s="10"/>
      <c r="ML53" s="10"/>
      <c r="MM53" s="10"/>
      <c r="MN53" s="10"/>
      <c r="MO53" s="10"/>
      <c r="MP53" s="10"/>
      <c r="MQ53" s="10"/>
      <c r="MR53" s="10"/>
      <c r="MS53" s="10"/>
      <c r="MT53" s="10"/>
      <c r="MU53" s="10"/>
      <c r="MV53" s="10"/>
      <c r="MW53" s="10"/>
      <c r="MX53" s="10"/>
      <c r="MY53" s="10"/>
      <c r="MZ53" s="10"/>
      <c r="NA53" s="10"/>
      <c r="NB53" s="10"/>
      <c r="NC53" s="10"/>
      <c r="ND53" s="10"/>
      <c r="NE53" s="10"/>
      <c r="NF53" s="10"/>
      <c r="NG53" s="10"/>
      <c r="NH53" s="10"/>
      <c r="NI53" s="10"/>
      <c r="NJ53" s="10"/>
      <c r="NK53" s="10"/>
      <c r="NL53" s="10"/>
      <c r="NM53" s="10"/>
      <c r="NN53" s="10"/>
      <c r="NO53" s="10"/>
      <c r="NP53" s="10"/>
      <c r="NQ53" s="10"/>
      <c r="NR53" s="10"/>
      <c r="NS53" s="10"/>
      <c r="NT53" s="10"/>
      <c r="NU53" s="10"/>
      <c r="NV53" s="10"/>
      <c r="NW53" s="10"/>
      <c r="NX53" s="10"/>
      <c r="NY53" s="10"/>
      <c r="NZ53" s="10"/>
      <c r="OA53" s="10"/>
      <c r="OB53" s="10"/>
      <c r="OC53" s="10"/>
      <c r="OD53" s="10"/>
      <c r="OE53" s="10"/>
      <c r="OF53" s="10"/>
      <c r="OG53" s="10"/>
      <c r="OH53" s="10"/>
      <c r="OI53" s="10"/>
      <c r="OJ53" s="10"/>
      <c r="OK53" s="10"/>
      <c r="OL53" s="10"/>
      <c r="OM53" s="10"/>
      <c r="ON53" s="10"/>
      <c r="OO53" s="10"/>
      <c r="OP53" s="10"/>
      <c r="OQ53" s="10"/>
      <c r="OR53" s="10"/>
      <c r="OS53" s="10"/>
      <c r="OT53" s="10"/>
      <c r="OU53" s="10"/>
      <c r="OV53" s="10"/>
      <c r="OW53" s="10"/>
      <c r="OX53" s="10"/>
      <c r="OY53" s="10"/>
      <c r="OZ53" s="10"/>
      <c r="PA53" s="10"/>
      <c r="PB53" s="10"/>
      <c r="PC53" s="10"/>
      <c r="PD53" s="10"/>
      <c r="PE53" s="10"/>
      <c r="PF53" s="10"/>
      <c r="PG53" s="10"/>
      <c r="PH53" s="10"/>
      <c r="PI53" s="10"/>
      <c r="PJ53" s="10"/>
      <c r="PK53" s="10"/>
      <c r="PL53" s="10"/>
      <c r="PM53" s="10"/>
      <c r="PN53" s="10"/>
      <c r="PO53" s="10"/>
      <c r="PP53" s="10"/>
      <c r="PQ53" s="10"/>
      <c r="PR53" s="10"/>
      <c r="PS53" s="10"/>
      <c r="PT53" s="10"/>
      <c r="PU53" s="10"/>
      <c r="PV53" s="10"/>
      <c r="PW53" s="10"/>
      <c r="PX53" s="10"/>
      <c r="PY53" s="10"/>
      <c r="PZ53" s="10"/>
      <c r="QA53" s="10"/>
      <c r="QB53" s="10"/>
      <c r="QC53" s="10"/>
      <c r="QD53" s="10"/>
      <c r="QE53" s="10"/>
      <c r="QF53" s="10"/>
      <c r="QG53" s="10"/>
      <c r="QH53" s="10"/>
      <c r="QI53" s="10"/>
      <c r="QJ53" s="10"/>
      <c r="QK53" s="10"/>
      <c r="QL53" s="10"/>
      <c r="QM53" s="10"/>
      <c r="QN53" s="10"/>
      <c r="QO53" s="10"/>
      <c r="QP53" s="10"/>
      <c r="QQ53" s="10"/>
      <c r="QR53" s="10"/>
      <c r="QS53" s="10"/>
      <c r="QT53" s="10"/>
      <c r="QU53" s="10"/>
      <c r="QV53" s="10"/>
      <c r="QW53" s="10"/>
      <c r="QX53" s="10"/>
      <c r="QY53" s="10"/>
      <c r="QZ53" s="10"/>
      <c r="RA53" s="10"/>
      <c r="RB53" s="10"/>
      <c r="RC53" s="10"/>
      <c r="RD53" s="10"/>
      <c r="RE53" s="10"/>
      <c r="RF53" s="10"/>
      <c r="RG53" s="10"/>
      <c r="RH53" s="10"/>
      <c r="RI53" s="10"/>
      <c r="RJ53" s="10"/>
      <c r="RK53" s="10"/>
      <c r="RL53" s="10"/>
      <c r="RM53" s="10"/>
      <c r="RN53" s="10"/>
      <c r="RO53" s="10"/>
      <c r="RP53" s="10"/>
      <c r="RQ53" s="10"/>
      <c r="RR53" s="10"/>
      <c r="RS53" s="10"/>
      <c r="RT53" s="10"/>
      <c r="RU53" s="10"/>
      <c r="RV53" s="10"/>
      <c r="RW53" s="10"/>
      <c r="RX53" s="10"/>
      <c r="RY53" s="10"/>
      <c r="RZ53" s="10"/>
      <c r="SA53" s="10"/>
      <c r="SB53" s="10"/>
      <c r="SC53" s="10"/>
      <c r="SD53" s="10"/>
      <c r="SE53" s="10"/>
      <c r="SF53" s="10"/>
      <c r="SG53" s="10"/>
      <c r="SH53" s="10"/>
      <c r="SI53" s="10"/>
      <c r="SJ53" s="10"/>
      <c r="SK53" s="10"/>
      <c r="SL53" s="10"/>
      <c r="SM53" s="10"/>
      <c r="SN53" s="10"/>
      <c r="SO53" s="10"/>
      <c r="SP53" s="10"/>
      <c r="SQ53" s="10"/>
      <c r="SR53" s="10"/>
      <c r="SS53" s="10"/>
      <c r="ST53" s="10"/>
      <c r="SU53" s="10"/>
      <c r="SV53" s="10"/>
      <c r="SW53" s="10"/>
      <c r="SX53" s="10"/>
      <c r="SY53" s="10"/>
      <c r="SZ53" s="10"/>
      <c r="TA53" s="10"/>
      <c r="TB53" s="10"/>
      <c r="TC53" s="10"/>
      <c r="TD53" s="10"/>
      <c r="TE53" s="10"/>
      <c r="TF53" s="10"/>
      <c r="TG53" s="10"/>
      <c r="TH53" s="10"/>
      <c r="TI53" s="10"/>
      <c r="TJ53" s="10"/>
      <c r="TK53" s="10"/>
      <c r="TL53" s="10"/>
      <c r="TM53" s="10"/>
      <c r="TN53" s="10"/>
      <c r="TO53" s="10"/>
      <c r="TP53" s="10"/>
      <c r="TQ53" s="10"/>
      <c r="TR53" s="10"/>
      <c r="TS53" s="10"/>
      <c r="TT53" s="10"/>
      <c r="TU53" s="10"/>
      <c r="TV53" s="10"/>
      <c r="TW53" s="10"/>
      <c r="TX53" s="10"/>
      <c r="TY53" s="10"/>
      <c r="TZ53" s="10"/>
      <c r="UA53" s="10"/>
      <c r="UB53" s="10"/>
      <c r="UC53" s="10"/>
      <c r="UD53" s="10"/>
      <c r="UE53" s="10"/>
      <c r="UF53" s="10"/>
      <c r="UG53" s="10"/>
      <c r="UH53" s="10"/>
      <c r="UI53" s="10"/>
      <c r="UJ53" s="10"/>
      <c r="UK53" s="10"/>
      <c r="UL53" s="10"/>
      <c r="UM53" s="10"/>
      <c r="UN53" s="10"/>
      <c r="UO53" s="10"/>
      <c r="UP53" s="10"/>
      <c r="UQ53" s="10"/>
      <c r="UR53" s="10"/>
      <c r="US53" s="10"/>
      <c r="UT53" s="10"/>
      <c r="UU53" s="10"/>
      <c r="UV53" s="10"/>
      <c r="UW53" s="10"/>
      <c r="UX53" s="10"/>
      <c r="UY53" s="10"/>
      <c r="UZ53" s="10"/>
      <c r="VA53" s="10"/>
      <c r="VB53" s="10"/>
      <c r="VC53" s="10"/>
      <c r="VD53" s="10"/>
      <c r="VE53" s="10"/>
      <c r="VF53" s="10"/>
      <c r="VG53" s="10"/>
      <c r="VH53" s="10"/>
      <c r="VI53" s="10"/>
      <c r="VJ53" s="10"/>
      <c r="VK53" s="10"/>
      <c r="VL53" s="10"/>
      <c r="VM53" s="10"/>
      <c r="VN53" s="10"/>
      <c r="VO53" s="10"/>
      <c r="VP53" s="10"/>
      <c r="VQ53" s="10"/>
      <c r="VR53" s="10"/>
      <c r="VS53" s="10"/>
      <c r="VT53" s="10"/>
      <c r="VU53" s="10"/>
      <c r="VV53" s="10"/>
      <c r="VW53" s="10"/>
      <c r="VX53" s="10"/>
      <c r="VY53" s="10"/>
      <c r="VZ53" s="10"/>
      <c r="WA53" s="10"/>
      <c r="WB53" s="10"/>
      <c r="WC53" s="10"/>
      <c r="WD53" s="10"/>
      <c r="WE53" s="10"/>
      <c r="WF53" s="10"/>
      <c r="WG53" s="10"/>
      <c r="WH53" s="10"/>
      <c r="WI53" s="10"/>
      <c r="WJ53" s="10"/>
      <c r="WK53" s="10"/>
      <c r="WL53" s="10"/>
      <c r="WM53" s="10"/>
      <c r="WN53" s="10"/>
      <c r="WO53" s="10"/>
      <c r="WP53" s="10"/>
      <c r="WQ53" s="10"/>
      <c r="WR53" s="10"/>
      <c r="WS53" s="10"/>
      <c r="WT53" s="10"/>
      <c r="WU53" s="10"/>
      <c r="WV53" s="10"/>
      <c r="WW53" s="10"/>
      <c r="WX53" s="10"/>
      <c r="WY53" s="10"/>
      <c r="WZ53" s="10"/>
      <c r="XA53" s="10"/>
      <c r="XB53" s="10"/>
      <c r="XC53" s="10"/>
      <c r="XD53" s="10"/>
      <c r="XE53" s="10"/>
      <c r="XF53" s="10"/>
      <c r="XG53" s="10"/>
      <c r="XH53" s="10"/>
      <c r="XI53" s="10"/>
      <c r="XJ53" s="10"/>
      <c r="XK53" s="10"/>
      <c r="XL53" s="10"/>
      <c r="XM53" s="10"/>
      <c r="XN53" s="10"/>
      <c r="XO53" s="10"/>
      <c r="XP53" s="10"/>
      <c r="XQ53" s="10"/>
      <c r="XR53" s="10"/>
      <c r="XS53" s="10"/>
      <c r="XT53" s="10"/>
      <c r="XU53" s="10"/>
      <c r="XV53" s="10"/>
      <c r="XW53" s="10"/>
      <c r="XX53" s="10"/>
      <c r="XY53" s="10"/>
      <c r="XZ53" s="10"/>
      <c r="YA53" s="10"/>
      <c r="YB53" s="10"/>
      <c r="YC53" s="10"/>
      <c r="YD53" s="10"/>
      <c r="YE53" s="10"/>
      <c r="YF53" s="10"/>
      <c r="YG53" s="10"/>
      <c r="YH53" s="10"/>
      <c r="YI53" s="10"/>
      <c r="YJ53" s="10"/>
      <c r="YK53" s="10"/>
      <c r="YL53" s="10"/>
      <c r="YM53" s="10"/>
      <c r="YN53" s="10"/>
      <c r="YO53" s="10"/>
      <c r="YP53" s="10"/>
      <c r="YQ53" s="10"/>
      <c r="YR53" s="10"/>
      <c r="YS53" s="10"/>
      <c r="YT53" s="10"/>
      <c r="YU53" s="10"/>
      <c r="YV53" s="10"/>
      <c r="YW53" s="10"/>
      <c r="YX53" s="10"/>
      <c r="YY53" s="10"/>
      <c r="YZ53" s="10"/>
      <c r="ZA53" s="10"/>
      <c r="ZB53" s="10"/>
      <c r="ZC53" s="10"/>
      <c r="ZD53" s="10"/>
      <c r="ZE53" s="10"/>
      <c r="ZF53" s="10"/>
      <c r="ZG53" s="10"/>
      <c r="ZH53" s="10"/>
      <c r="ZI53" s="10"/>
      <c r="ZJ53" s="10"/>
      <c r="ZK53" s="10"/>
      <c r="ZL53" s="10"/>
      <c r="ZM53" s="10"/>
      <c r="ZN53" s="10"/>
      <c r="ZO53" s="10"/>
      <c r="ZP53" s="10"/>
      <c r="ZQ53" s="10"/>
      <c r="ZR53" s="10"/>
      <c r="ZS53" s="10"/>
      <c r="ZT53" s="10"/>
      <c r="ZU53" s="10"/>
      <c r="ZV53" s="10"/>
      <c r="ZW53" s="10"/>
      <c r="ZX53" s="10"/>
      <c r="ZY53" s="10"/>
      <c r="ZZ53" s="10"/>
      <c r="AAA53" s="10"/>
      <c r="AAB53" s="10"/>
      <c r="AAC53" s="10"/>
      <c r="AAD53" s="10"/>
      <c r="AAE53" s="10"/>
      <c r="AAF53" s="10"/>
      <c r="AAG53" s="10"/>
      <c r="AAH53" s="10"/>
      <c r="AAI53" s="10"/>
      <c r="AAJ53" s="10"/>
      <c r="AAK53" s="10"/>
      <c r="AAL53" s="10"/>
      <c r="AAM53" s="10"/>
      <c r="AAN53" s="10"/>
      <c r="AAO53" s="10"/>
      <c r="AAP53" s="10"/>
      <c r="AAQ53" s="10"/>
      <c r="AAR53" s="10"/>
      <c r="AAS53" s="10"/>
      <c r="AAT53" s="10"/>
      <c r="AAU53" s="10"/>
      <c r="AAV53" s="10"/>
      <c r="AAW53" s="10"/>
      <c r="AAX53" s="10"/>
      <c r="AAY53" s="10"/>
      <c r="AAZ53" s="10"/>
      <c r="ABA53" s="10"/>
      <c r="ABB53" s="10"/>
      <c r="ABC53" s="10"/>
      <c r="ABD53" s="10"/>
      <c r="ABE53" s="10"/>
      <c r="ABF53" s="10"/>
      <c r="ABG53" s="10"/>
      <c r="ABH53" s="10"/>
      <c r="ABI53" s="10"/>
      <c r="ABJ53" s="10"/>
      <c r="ABK53" s="10"/>
      <c r="ABL53" s="10"/>
      <c r="ABM53" s="10"/>
      <c r="ABN53" s="10"/>
      <c r="ABO53" s="10"/>
      <c r="ABP53" s="10"/>
      <c r="ABQ53" s="10"/>
      <c r="ABR53" s="10"/>
      <c r="ABS53" s="10"/>
      <c r="ABT53" s="10"/>
      <c r="ABU53" s="10"/>
      <c r="ABV53" s="10"/>
      <c r="ABW53" s="10"/>
      <c r="ABX53" s="10"/>
      <c r="ABY53" s="10"/>
      <c r="ABZ53" s="10"/>
      <c r="ACA53" s="10"/>
      <c r="ACB53" s="10"/>
      <c r="ACC53" s="10"/>
      <c r="ACD53" s="10"/>
      <c r="ACE53" s="10"/>
      <c r="ACF53" s="10"/>
      <c r="ACG53" s="10"/>
      <c r="ACH53" s="10"/>
      <c r="ACI53" s="10"/>
      <c r="ACJ53" s="10"/>
      <c r="ACK53" s="10"/>
      <c r="ACL53" s="10"/>
      <c r="ACM53" s="10"/>
      <c r="ACN53" s="10"/>
      <c r="ACO53" s="10"/>
      <c r="ACP53" s="10"/>
      <c r="ACQ53" s="10"/>
      <c r="ACR53" s="10"/>
      <c r="ACS53" s="10"/>
      <c r="ACT53" s="10"/>
      <c r="ACU53" s="10"/>
      <c r="ACV53" s="10"/>
      <c r="ACW53" s="10"/>
      <c r="ACX53" s="10"/>
      <c r="ACY53" s="10"/>
      <c r="ACZ53" s="10"/>
      <c r="ADA53" s="10"/>
      <c r="ADB53" s="10"/>
      <c r="ADC53" s="10"/>
      <c r="ADD53" s="10"/>
      <c r="ADE53" s="10"/>
      <c r="ADF53" s="10"/>
      <c r="ADG53" s="10"/>
      <c r="ADH53" s="10"/>
      <c r="ADI53" s="10"/>
      <c r="ADJ53" s="10"/>
      <c r="ADK53" s="10"/>
      <c r="ADL53" s="10"/>
      <c r="ADM53" s="10"/>
      <c r="ADN53" s="10"/>
      <c r="ADO53" s="10"/>
      <c r="ADP53" s="10"/>
      <c r="ADQ53" s="10"/>
      <c r="ADR53" s="10"/>
      <c r="ADS53" s="10"/>
      <c r="ADT53" s="10"/>
      <c r="ADU53" s="10"/>
      <c r="ADV53" s="10"/>
      <c r="ADW53" s="10"/>
      <c r="ADX53" s="10"/>
      <c r="ADY53" s="10"/>
      <c r="ADZ53" s="10"/>
      <c r="AEA53" s="10"/>
      <c r="AEB53" s="10"/>
      <c r="AEC53" s="10"/>
      <c r="AED53" s="10"/>
      <c r="AEE53" s="10"/>
      <c r="AEF53" s="10"/>
      <c r="AEG53" s="10"/>
      <c r="AEH53" s="10"/>
      <c r="AEI53" s="10"/>
      <c r="AEJ53" s="10"/>
      <c r="AEK53" s="10"/>
      <c r="AEL53" s="10"/>
      <c r="AEM53" s="10"/>
      <c r="AEN53" s="10"/>
      <c r="AEO53" s="10"/>
      <c r="AEP53" s="10"/>
      <c r="AEQ53" s="10"/>
      <c r="AER53" s="10"/>
      <c r="AES53" s="10"/>
      <c r="AET53" s="10"/>
      <c r="AEU53" s="10"/>
      <c r="AEV53" s="10"/>
      <c r="AEW53" s="10"/>
      <c r="AEX53" s="10"/>
      <c r="AEY53" s="10"/>
      <c r="AEZ53" s="10"/>
      <c r="AFA53" s="10"/>
      <c r="AFB53" s="10"/>
      <c r="AFC53" s="10"/>
      <c r="AFD53" s="10"/>
      <c r="AFE53" s="10"/>
      <c r="AFF53" s="10"/>
      <c r="AFG53" s="10"/>
      <c r="AFH53" s="10"/>
      <c r="AFI53" s="10"/>
      <c r="AFJ53" s="10"/>
      <c r="AFK53" s="10"/>
      <c r="AFL53" s="10"/>
      <c r="AFM53" s="10"/>
      <c r="AFN53" s="10"/>
      <c r="AFO53" s="10"/>
      <c r="AFP53" s="10"/>
      <c r="AFQ53" s="10"/>
      <c r="AFR53" s="10"/>
      <c r="AFS53" s="10"/>
      <c r="AFT53" s="10"/>
      <c r="AFU53" s="10"/>
      <c r="AFV53" s="10"/>
      <c r="AFW53" s="10"/>
      <c r="AFX53" s="10"/>
      <c r="AFY53" s="10"/>
      <c r="AFZ53" s="10"/>
      <c r="AGA53" s="10"/>
      <c r="AGB53" s="10"/>
      <c r="AGC53" s="10"/>
      <c r="AGD53" s="10"/>
      <c r="AGE53" s="10"/>
      <c r="AGF53" s="10"/>
      <c r="AGG53" s="10"/>
      <c r="AGH53" s="10"/>
      <c r="AGI53" s="10"/>
      <c r="AGJ53" s="10"/>
      <c r="AGK53" s="10"/>
      <c r="AGL53" s="10"/>
      <c r="AGM53" s="10"/>
      <c r="AGN53" s="10"/>
      <c r="AGO53" s="10"/>
      <c r="AGP53" s="10"/>
      <c r="AGQ53" s="10"/>
      <c r="AGR53" s="10"/>
      <c r="AGS53" s="10"/>
      <c r="AGT53" s="10"/>
      <c r="AGU53" s="10"/>
      <c r="AGV53" s="10"/>
      <c r="AGW53" s="10"/>
      <c r="AGX53" s="10"/>
      <c r="AGY53" s="10"/>
      <c r="AGZ53" s="10"/>
      <c r="AHA53" s="10"/>
      <c r="AHB53" s="10"/>
      <c r="AHC53" s="10"/>
      <c r="AHD53" s="10"/>
      <c r="AHE53" s="10"/>
      <c r="AHF53" s="10"/>
      <c r="AHG53" s="10"/>
      <c r="AHH53" s="10"/>
      <c r="AHI53" s="10"/>
      <c r="AHJ53" s="10"/>
      <c r="AHK53" s="10"/>
      <c r="AHL53" s="10"/>
      <c r="AHM53" s="10"/>
      <c r="AHN53" s="10"/>
      <c r="AHO53" s="10"/>
      <c r="AHP53" s="10"/>
      <c r="AHQ53" s="10"/>
      <c r="AHR53" s="10"/>
      <c r="AHS53" s="10"/>
      <c r="AHT53" s="10"/>
      <c r="AHU53" s="10"/>
      <c r="AHV53" s="10"/>
      <c r="AHW53" s="10"/>
      <c r="AHX53" s="10"/>
      <c r="AHY53" s="10"/>
      <c r="AHZ53" s="10"/>
      <c r="AIA53" s="10"/>
      <c r="AIB53" s="10"/>
      <c r="AIC53" s="10"/>
      <c r="AID53" s="10"/>
      <c r="AIE53" s="10"/>
      <c r="AIF53" s="10"/>
      <c r="AIG53" s="10"/>
      <c r="AIH53" s="10"/>
      <c r="AII53" s="10"/>
      <c r="AIJ53" s="10"/>
      <c r="AIK53" s="10"/>
      <c r="AIL53" s="10"/>
      <c r="AIM53" s="10"/>
      <c r="AIN53" s="10"/>
      <c r="AIO53" s="10"/>
      <c r="AIP53" s="10"/>
      <c r="AIQ53" s="10"/>
      <c r="AIR53" s="10"/>
      <c r="AIS53" s="10"/>
      <c r="AIT53" s="10"/>
      <c r="AIU53" s="10"/>
      <c r="AIV53" s="10"/>
      <c r="AIW53" s="10"/>
      <c r="AIX53" s="10"/>
      <c r="AIY53" s="10"/>
      <c r="AIZ53" s="10"/>
      <c r="AJA53" s="10"/>
      <c r="AJB53" s="10"/>
      <c r="AJC53" s="10"/>
      <c r="AJD53" s="10"/>
      <c r="AJE53" s="10"/>
      <c r="AJF53" s="10"/>
      <c r="AJG53" s="10"/>
      <c r="AJH53" s="10"/>
      <c r="AJI53" s="10"/>
      <c r="AJJ53" s="10"/>
      <c r="AJK53" s="10"/>
      <c r="AJL53" s="10"/>
      <c r="AJM53" s="10"/>
      <c r="AJN53" s="10"/>
      <c r="AJO53" s="10"/>
      <c r="AJP53" s="10"/>
      <c r="AJQ53" s="10"/>
      <c r="AJR53" s="10"/>
      <c r="AJS53" s="10"/>
      <c r="AJT53" s="10"/>
      <c r="AJU53" s="10"/>
      <c r="AJV53" s="10"/>
      <c r="AJW53" s="10"/>
      <c r="AJX53" s="10"/>
      <c r="AJY53" s="10"/>
      <c r="AJZ53" s="10"/>
      <c r="AKA53" s="10"/>
      <c r="AKB53" s="10"/>
      <c r="AKC53" s="10"/>
      <c r="AKD53" s="10"/>
      <c r="AKE53" s="10"/>
      <c r="AKF53" s="10"/>
      <c r="AKG53" s="10"/>
      <c r="AKH53" s="10"/>
      <c r="AKI53" s="10"/>
      <c r="AKJ53" s="10"/>
      <c r="AKK53" s="10"/>
      <c r="AKL53" s="10"/>
      <c r="AKM53" s="10"/>
      <c r="AKN53" s="10"/>
      <c r="AKO53" s="10"/>
      <c r="AKP53" s="10"/>
      <c r="AKQ53" s="10"/>
      <c r="AKR53" s="10"/>
      <c r="AKS53" s="10"/>
      <c r="AKT53" s="10"/>
      <c r="AKU53" s="10"/>
      <c r="AKV53" s="10"/>
      <c r="AKW53" s="10"/>
      <c r="AKX53" s="10"/>
      <c r="AKY53" s="10"/>
      <c r="AKZ53" s="10"/>
      <c r="ALA53" s="10"/>
      <c r="ALB53" s="10"/>
      <c r="ALC53" s="10"/>
      <c r="ALD53" s="10"/>
      <c r="ALE53" s="10"/>
      <c r="ALF53" s="10"/>
      <c r="ALG53" s="10"/>
      <c r="ALH53" s="10"/>
      <c r="ALI53" s="10"/>
      <c r="ALJ53" s="10"/>
      <c r="ALK53" s="10"/>
      <c r="ALL53" s="10"/>
      <c r="ALM53" s="10"/>
      <c r="ALN53" s="10"/>
      <c r="ALO53" s="10"/>
      <c r="ALP53" s="10"/>
      <c r="ALQ53" s="10"/>
      <c r="ALR53" s="10"/>
      <c r="ALS53" s="10"/>
      <c r="ALT53" s="10"/>
      <c r="ALU53" s="10"/>
      <c r="ALV53" s="10"/>
      <c r="ALW53" s="10"/>
      <c r="ALX53" s="10"/>
      <c r="ALY53" s="10"/>
      <c r="ALZ53" s="10"/>
      <c r="AMA53" s="10"/>
      <c r="AMB53" s="10"/>
      <c r="AMC53" s="10"/>
      <c r="AMD53" s="10"/>
      <c r="AME53" s="10"/>
      <c r="AMF53" s="10"/>
      <c r="AMG53" s="10"/>
      <c r="AMH53" s="10"/>
      <c r="AMI53" s="10"/>
      <c r="AMJ53" s="10"/>
    </row>
    <row r="54" spans="1:1024" s="12" customFormat="1" ht="14.25">
      <c r="A54" s="10"/>
      <c r="B54" s="10"/>
      <c r="C54" s="10"/>
      <c r="D54" s="10"/>
      <c r="E54" s="10"/>
      <c r="F54" s="11"/>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c r="IW54" s="10"/>
      <c r="IX54" s="10"/>
      <c r="IY54" s="10"/>
      <c r="IZ54" s="10"/>
      <c r="JA54" s="10"/>
      <c r="JB54" s="10"/>
      <c r="JC54" s="10"/>
      <c r="JD54" s="10"/>
      <c r="JE54" s="10"/>
      <c r="JF54" s="10"/>
      <c r="JG54" s="10"/>
      <c r="JH54" s="10"/>
      <c r="JI54" s="10"/>
      <c r="JJ54" s="10"/>
      <c r="JK54" s="10"/>
      <c r="JL54" s="10"/>
      <c r="JM54" s="10"/>
      <c r="JN54" s="10"/>
      <c r="JO54" s="10"/>
      <c r="JP54" s="10"/>
      <c r="JQ54" s="10"/>
      <c r="JR54" s="10"/>
      <c r="JS54" s="10"/>
      <c r="JT54" s="10"/>
      <c r="JU54" s="10"/>
      <c r="JV54" s="10"/>
      <c r="JW54" s="10"/>
      <c r="JX54" s="10"/>
      <c r="JY54" s="10"/>
      <c r="JZ54" s="10"/>
      <c r="KA54" s="10"/>
      <c r="KB54" s="10"/>
      <c r="KC54" s="10"/>
      <c r="KD54" s="10"/>
      <c r="KE54" s="10"/>
      <c r="KF54" s="10"/>
      <c r="KG54" s="10"/>
      <c r="KH54" s="10"/>
      <c r="KI54" s="10"/>
      <c r="KJ54" s="10"/>
      <c r="KK54" s="10"/>
      <c r="KL54" s="10"/>
      <c r="KM54" s="10"/>
      <c r="KN54" s="10"/>
      <c r="KO54" s="10"/>
      <c r="KP54" s="10"/>
      <c r="KQ54" s="10"/>
      <c r="KR54" s="10"/>
      <c r="KS54" s="10"/>
      <c r="KT54" s="10"/>
      <c r="KU54" s="10"/>
      <c r="KV54" s="10"/>
      <c r="KW54" s="10"/>
      <c r="KX54" s="10"/>
      <c r="KY54" s="10"/>
      <c r="KZ54" s="10"/>
      <c r="LA54" s="10"/>
      <c r="LB54" s="10"/>
      <c r="LC54" s="10"/>
      <c r="LD54" s="10"/>
      <c r="LE54" s="10"/>
      <c r="LF54" s="10"/>
      <c r="LG54" s="10"/>
      <c r="LH54" s="10"/>
      <c r="LI54" s="10"/>
      <c r="LJ54" s="10"/>
      <c r="LK54" s="10"/>
      <c r="LL54" s="10"/>
      <c r="LM54" s="10"/>
      <c r="LN54" s="10"/>
      <c r="LO54" s="10"/>
      <c r="LP54" s="10"/>
      <c r="LQ54" s="10"/>
      <c r="LR54" s="10"/>
      <c r="LS54" s="10"/>
      <c r="LT54" s="10"/>
      <c r="LU54" s="10"/>
      <c r="LV54" s="10"/>
      <c r="LW54" s="10"/>
      <c r="LX54" s="10"/>
      <c r="LY54" s="10"/>
      <c r="LZ54" s="10"/>
      <c r="MA54" s="10"/>
      <c r="MB54" s="10"/>
      <c r="MC54" s="10"/>
      <c r="MD54" s="10"/>
      <c r="ME54" s="10"/>
      <c r="MF54" s="10"/>
      <c r="MG54" s="10"/>
      <c r="MH54" s="10"/>
      <c r="MI54" s="10"/>
      <c r="MJ54" s="10"/>
      <c r="MK54" s="10"/>
      <c r="ML54" s="10"/>
      <c r="MM54" s="10"/>
      <c r="MN54" s="10"/>
      <c r="MO54" s="10"/>
      <c r="MP54" s="10"/>
      <c r="MQ54" s="10"/>
      <c r="MR54" s="10"/>
      <c r="MS54" s="10"/>
      <c r="MT54" s="10"/>
      <c r="MU54" s="10"/>
      <c r="MV54" s="10"/>
      <c r="MW54" s="10"/>
      <c r="MX54" s="10"/>
      <c r="MY54" s="10"/>
      <c r="MZ54" s="10"/>
      <c r="NA54" s="10"/>
      <c r="NB54" s="10"/>
      <c r="NC54" s="10"/>
      <c r="ND54" s="10"/>
      <c r="NE54" s="10"/>
      <c r="NF54" s="10"/>
      <c r="NG54" s="10"/>
      <c r="NH54" s="10"/>
      <c r="NI54" s="10"/>
      <c r="NJ54" s="10"/>
      <c r="NK54" s="10"/>
      <c r="NL54" s="10"/>
      <c r="NM54" s="10"/>
      <c r="NN54" s="10"/>
      <c r="NO54" s="10"/>
      <c r="NP54" s="10"/>
      <c r="NQ54" s="10"/>
      <c r="NR54" s="10"/>
      <c r="NS54" s="10"/>
      <c r="NT54" s="10"/>
      <c r="NU54" s="10"/>
      <c r="NV54" s="10"/>
      <c r="NW54" s="10"/>
      <c r="NX54" s="10"/>
      <c r="NY54" s="10"/>
      <c r="NZ54" s="10"/>
      <c r="OA54" s="10"/>
      <c r="OB54" s="10"/>
      <c r="OC54" s="10"/>
      <c r="OD54" s="10"/>
      <c r="OE54" s="10"/>
      <c r="OF54" s="10"/>
      <c r="OG54" s="10"/>
      <c r="OH54" s="10"/>
      <c r="OI54" s="10"/>
      <c r="OJ54" s="10"/>
      <c r="OK54" s="10"/>
      <c r="OL54" s="10"/>
      <c r="OM54" s="10"/>
      <c r="ON54" s="10"/>
      <c r="OO54" s="10"/>
      <c r="OP54" s="10"/>
      <c r="OQ54" s="10"/>
      <c r="OR54" s="10"/>
      <c r="OS54" s="10"/>
      <c r="OT54" s="10"/>
      <c r="OU54" s="10"/>
      <c r="OV54" s="10"/>
      <c r="OW54" s="10"/>
      <c r="OX54" s="10"/>
      <c r="OY54" s="10"/>
      <c r="OZ54" s="10"/>
      <c r="PA54" s="10"/>
      <c r="PB54" s="10"/>
      <c r="PC54" s="10"/>
      <c r="PD54" s="10"/>
      <c r="PE54" s="10"/>
      <c r="PF54" s="10"/>
      <c r="PG54" s="10"/>
      <c r="PH54" s="10"/>
      <c r="PI54" s="10"/>
      <c r="PJ54" s="10"/>
      <c r="PK54" s="10"/>
      <c r="PL54" s="10"/>
      <c r="PM54" s="10"/>
      <c r="PN54" s="10"/>
      <c r="PO54" s="10"/>
      <c r="PP54" s="10"/>
      <c r="PQ54" s="10"/>
      <c r="PR54" s="10"/>
      <c r="PS54" s="10"/>
      <c r="PT54" s="10"/>
      <c r="PU54" s="10"/>
      <c r="PV54" s="10"/>
      <c r="PW54" s="10"/>
      <c r="PX54" s="10"/>
      <c r="PY54" s="10"/>
      <c r="PZ54" s="10"/>
      <c r="QA54" s="10"/>
      <c r="QB54" s="10"/>
      <c r="QC54" s="10"/>
      <c r="QD54" s="10"/>
      <c r="QE54" s="10"/>
      <c r="QF54" s="10"/>
      <c r="QG54" s="10"/>
      <c r="QH54" s="10"/>
      <c r="QI54" s="10"/>
      <c r="QJ54" s="10"/>
      <c r="QK54" s="10"/>
      <c r="QL54" s="10"/>
      <c r="QM54" s="10"/>
      <c r="QN54" s="10"/>
      <c r="QO54" s="10"/>
      <c r="QP54" s="10"/>
      <c r="QQ54" s="10"/>
      <c r="QR54" s="10"/>
      <c r="QS54" s="10"/>
      <c r="QT54" s="10"/>
      <c r="QU54" s="10"/>
      <c r="QV54" s="10"/>
      <c r="QW54" s="10"/>
      <c r="QX54" s="10"/>
      <c r="QY54" s="10"/>
      <c r="QZ54" s="10"/>
      <c r="RA54" s="10"/>
      <c r="RB54" s="10"/>
      <c r="RC54" s="10"/>
      <c r="RD54" s="10"/>
      <c r="RE54" s="10"/>
      <c r="RF54" s="10"/>
      <c r="RG54" s="10"/>
      <c r="RH54" s="10"/>
      <c r="RI54" s="10"/>
      <c r="RJ54" s="10"/>
      <c r="RK54" s="10"/>
      <c r="RL54" s="10"/>
      <c r="RM54" s="10"/>
      <c r="RN54" s="10"/>
      <c r="RO54" s="10"/>
      <c r="RP54" s="10"/>
      <c r="RQ54" s="10"/>
      <c r="RR54" s="10"/>
      <c r="RS54" s="10"/>
      <c r="RT54" s="10"/>
      <c r="RU54" s="10"/>
      <c r="RV54" s="10"/>
      <c r="RW54" s="10"/>
      <c r="RX54" s="10"/>
      <c r="RY54" s="10"/>
      <c r="RZ54" s="10"/>
      <c r="SA54" s="10"/>
      <c r="SB54" s="10"/>
      <c r="SC54" s="10"/>
      <c r="SD54" s="10"/>
      <c r="SE54" s="10"/>
      <c r="SF54" s="10"/>
      <c r="SG54" s="10"/>
      <c r="SH54" s="10"/>
      <c r="SI54" s="10"/>
      <c r="SJ54" s="10"/>
      <c r="SK54" s="10"/>
      <c r="SL54" s="10"/>
      <c r="SM54" s="10"/>
      <c r="SN54" s="10"/>
      <c r="SO54" s="10"/>
      <c r="SP54" s="10"/>
      <c r="SQ54" s="10"/>
      <c r="SR54" s="10"/>
      <c r="SS54" s="10"/>
      <c r="ST54" s="10"/>
      <c r="SU54" s="10"/>
      <c r="SV54" s="10"/>
      <c r="SW54" s="10"/>
      <c r="SX54" s="10"/>
      <c r="SY54" s="10"/>
      <c r="SZ54" s="10"/>
      <c r="TA54" s="10"/>
      <c r="TB54" s="10"/>
      <c r="TC54" s="10"/>
      <c r="TD54" s="10"/>
      <c r="TE54" s="10"/>
      <c r="TF54" s="10"/>
      <c r="TG54" s="10"/>
      <c r="TH54" s="10"/>
      <c r="TI54" s="10"/>
      <c r="TJ54" s="10"/>
      <c r="TK54" s="10"/>
      <c r="TL54" s="10"/>
      <c r="TM54" s="10"/>
      <c r="TN54" s="10"/>
      <c r="TO54" s="10"/>
      <c r="TP54" s="10"/>
      <c r="TQ54" s="10"/>
      <c r="TR54" s="10"/>
      <c r="TS54" s="10"/>
      <c r="TT54" s="10"/>
      <c r="TU54" s="10"/>
      <c r="TV54" s="10"/>
      <c r="TW54" s="10"/>
      <c r="TX54" s="10"/>
      <c r="TY54" s="10"/>
      <c r="TZ54" s="10"/>
      <c r="UA54" s="10"/>
      <c r="UB54" s="10"/>
      <c r="UC54" s="10"/>
      <c r="UD54" s="10"/>
      <c r="UE54" s="10"/>
      <c r="UF54" s="10"/>
      <c r="UG54" s="10"/>
      <c r="UH54" s="10"/>
      <c r="UI54" s="10"/>
      <c r="UJ54" s="10"/>
      <c r="UK54" s="10"/>
      <c r="UL54" s="10"/>
      <c r="UM54" s="10"/>
      <c r="UN54" s="10"/>
      <c r="UO54" s="10"/>
      <c r="UP54" s="10"/>
      <c r="UQ54" s="10"/>
      <c r="UR54" s="10"/>
      <c r="US54" s="10"/>
      <c r="UT54" s="10"/>
      <c r="UU54" s="10"/>
      <c r="UV54" s="10"/>
      <c r="UW54" s="10"/>
      <c r="UX54" s="10"/>
      <c r="UY54" s="10"/>
      <c r="UZ54" s="10"/>
      <c r="VA54" s="10"/>
      <c r="VB54" s="10"/>
      <c r="VC54" s="10"/>
      <c r="VD54" s="10"/>
      <c r="VE54" s="10"/>
      <c r="VF54" s="10"/>
      <c r="VG54" s="10"/>
      <c r="VH54" s="10"/>
      <c r="VI54" s="10"/>
      <c r="VJ54" s="10"/>
      <c r="VK54" s="10"/>
      <c r="VL54" s="10"/>
      <c r="VM54" s="10"/>
      <c r="VN54" s="10"/>
      <c r="VO54" s="10"/>
      <c r="VP54" s="10"/>
      <c r="VQ54" s="10"/>
      <c r="VR54" s="10"/>
      <c r="VS54" s="10"/>
      <c r="VT54" s="10"/>
      <c r="VU54" s="10"/>
      <c r="VV54" s="10"/>
      <c r="VW54" s="10"/>
      <c r="VX54" s="10"/>
      <c r="VY54" s="10"/>
      <c r="VZ54" s="10"/>
      <c r="WA54" s="10"/>
      <c r="WB54" s="10"/>
      <c r="WC54" s="10"/>
      <c r="WD54" s="10"/>
      <c r="WE54" s="10"/>
      <c r="WF54" s="10"/>
      <c r="WG54" s="10"/>
      <c r="WH54" s="10"/>
      <c r="WI54" s="10"/>
      <c r="WJ54" s="10"/>
      <c r="WK54" s="10"/>
      <c r="WL54" s="10"/>
      <c r="WM54" s="10"/>
      <c r="WN54" s="10"/>
      <c r="WO54" s="10"/>
      <c r="WP54" s="10"/>
      <c r="WQ54" s="10"/>
      <c r="WR54" s="10"/>
      <c r="WS54" s="10"/>
      <c r="WT54" s="10"/>
      <c r="WU54" s="10"/>
      <c r="WV54" s="10"/>
      <c r="WW54" s="10"/>
      <c r="WX54" s="10"/>
      <c r="WY54" s="10"/>
      <c r="WZ54" s="10"/>
      <c r="XA54" s="10"/>
      <c r="XB54" s="10"/>
      <c r="XC54" s="10"/>
      <c r="XD54" s="10"/>
      <c r="XE54" s="10"/>
      <c r="XF54" s="10"/>
      <c r="XG54" s="10"/>
      <c r="XH54" s="10"/>
      <c r="XI54" s="10"/>
      <c r="XJ54" s="10"/>
      <c r="XK54" s="10"/>
      <c r="XL54" s="10"/>
      <c r="XM54" s="10"/>
      <c r="XN54" s="10"/>
      <c r="XO54" s="10"/>
      <c r="XP54" s="10"/>
      <c r="XQ54" s="10"/>
      <c r="XR54" s="10"/>
      <c r="XS54" s="10"/>
      <c r="XT54" s="10"/>
      <c r="XU54" s="10"/>
      <c r="XV54" s="10"/>
      <c r="XW54" s="10"/>
      <c r="XX54" s="10"/>
      <c r="XY54" s="10"/>
      <c r="XZ54" s="10"/>
      <c r="YA54" s="10"/>
      <c r="YB54" s="10"/>
      <c r="YC54" s="10"/>
      <c r="YD54" s="10"/>
      <c r="YE54" s="10"/>
      <c r="YF54" s="10"/>
      <c r="YG54" s="10"/>
      <c r="YH54" s="10"/>
      <c r="YI54" s="10"/>
      <c r="YJ54" s="10"/>
      <c r="YK54" s="10"/>
      <c r="YL54" s="10"/>
      <c r="YM54" s="10"/>
      <c r="YN54" s="10"/>
      <c r="YO54" s="10"/>
      <c r="YP54" s="10"/>
      <c r="YQ54" s="10"/>
      <c r="YR54" s="10"/>
      <c r="YS54" s="10"/>
      <c r="YT54" s="10"/>
      <c r="YU54" s="10"/>
      <c r="YV54" s="10"/>
      <c r="YW54" s="10"/>
      <c r="YX54" s="10"/>
      <c r="YY54" s="10"/>
      <c r="YZ54" s="10"/>
      <c r="ZA54" s="10"/>
      <c r="ZB54" s="10"/>
      <c r="ZC54" s="10"/>
      <c r="ZD54" s="10"/>
      <c r="ZE54" s="10"/>
      <c r="ZF54" s="10"/>
      <c r="ZG54" s="10"/>
      <c r="ZH54" s="10"/>
      <c r="ZI54" s="10"/>
      <c r="ZJ54" s="10"/>
      <c r="ZK54" s="10"/>
      <c r="ZL54" s="10"/>
      <c r="ZM54" s="10"/>
      <c r="ZN54" s="10"/>
      <c r="ZO54" s="10"/>
      <c r="ZP54" s="10"/>
      <c r="ZQ54" s="10"/>
      <c r="ZR54" s="10"/>
      <c r="ZS54" s="10"/>
      <c r="ZT54" s="10"/>
      <c r="ZU54" s="10"/>
      <c r="ZV54" s="10"/>
      <c r="ZW54" s="10"/>
      <c r="ZX54" s="10"/>
      <c r="ZY54" s="10"/>
      <c r="ZZ54" s="10"/>
      <c r="AAA54" s="10"/>
      <c r="AAB54" s="10"/>
      <c r="AAC54" s="10"/>
      <c r="AAD54" s="10"/>
      <c r="AAE54" s="10"/>
      <c r="AAF54" s="10"/>
      <c r="AAG54" s="10"/>
      <c r="AAH54" s="10"/>
      <c r="AAI54" s="10"/>
      <c r="AAJ54" s="10"/>
      <c r="AAK54" s="10"/>
      <c r="AAL54" s="10"/>
      <c r="AAM54" s="10"/>
      <c r="AAN54" s="10"/>
      <c r="AAO54" s="10"/>
      <c r="AAP54" s="10"/>
      <c r="AAQ54" s="10"/>
      <c r="AAR54" s="10"/>
      <c r="AAS54" s="10"/>
      <c r="AAT54" s="10"/>
      <c r="AAU54" s="10"/>
      <c r="AAV54" s="10"/>
      <c r="AAW54" s="10"/>
      <c r="AAX54" s="10"/>
      <c r="AAY54" s="10"/>
      <c r="AAZ54" s="10"/>
      <c r="ABA54" s="10"/>
      <c r="ABB54" s="10"/>
      <c r="ABC54" s="10"/>
      <c r="ABD54" s="10"/>
      <c r="ABE54" s="10"/>
      <c r="ABF54" s="10"/>
      <c r="ABG54" s="10"/>
      <c r="ABH54" s="10"/>
      <c r="ABI54" s="10"/>
      <c r="ABJ54" s="10"/>
      <c r="ABK54" s="10"/>
      <c r="ABL54" s="10"/>
      <c r="ABM54" s="10"/>
      <c r="ABN54" s="10"/>
      <c r="ABO54" s="10"/>
      <c r="ABP54" s="10"/>
      <c r="ABQ54" s="10"/>
      <c r="ABR54" s="10"/>
      <c r="ABS54" s="10"/>
      <c r="ABT54" s="10"/>
      <c r="ABU54" s="10"/>
      <c r="ABV54" s="10"/>
      <c r="ABW54" s="10"/>
      <c r="ABX54" s="10"/>
      <c r="ABY54" s="10"/>
      <c r="ABZ54" s="10"/>
      <c r="ACA54" s="10"/>
      <c r="ACB54" s="10"/>
      <c r="ACC54" s="10"/>
      <c r="ACD54" s="10"/>
      <c r="ACE54" s="10"/>
      <c r="ACF54" s="10"/>
      <c r="ACG54" s="10"/>
      <c r="ACH54" s="10"/>
      <c r="ACI54" s="10"/>
      <c r="ACJ54" s="10"/>
      <c r="ACK54" s="10"/>
      <c r="ACL54" s="10"/>
      <c r="ACM54" s="10"/>
      <c r="ACN54" s="10"/>
      <c r="ACO54" s="10"/>
      <c r="ACP54" s="10"/>
      <c r="ACQ54" s="10"/>
      <c r="ACR54" s="10"/>
      <c r="ACS54" s="10"/>
      <c r="ACT54" s="10"/>
      <c r="ACU54" s="10"/>
      <c r="ACV54" s="10"/>
      <c r="ACW54" s="10"/>
      <c r="ACX54" s="10"/>
      <c r="ACY54" s="10"/>
      <c r="ACZ54" s="10"/>
      <c r="ADA54" s="10"/>
      <c r="ADB54" s="10"/>
      <c r="ADC54" s="10"/>
      <c r="ADD54" s="10"/>
      <c r="ADE54" s="10"/>
      <c r="ADF54" s="10"/>
      <c r="ADG54" s="10"/>
      <c r="ADH54" s="10"/>
      <c r="ADI54" s="10"/>
      <c r="ADJ54" s="10"/>
      <c r="ADK54" s="10"/>
      <c r="ADL54" s="10"/>
      <c r="ADM54" s="10"/>
      <c r="ADN54" s="10"/>
      <c r="ADO54" s="10"/>
      <c r="ADP54" s="10"/>
      <c r="ADQ54" s="10"/>
      <c r="ADR54" s="10"/>
      <c r="ADS54" s="10"/>
      <c r="ADT54" s="10"/>
      <c r="ADU54" s="10"/>
      <c r="ADV54" s="10"/>
      <c r="ADW54" s="10"/>
      <c r="ADX54" s="10"/>
      <c r="ADY54" s="10"/>
      <c r="ADZ54" s="10"/>
      <c r="AEA54" s="10"/>
      <c r="AEB54" s="10"/>
      <c r="AEC54" s="10"/>
      <c r="AED54" s="10"/>
      <c r="AEE54" s="10"/>
      <c r="AEF54" s="10"/>
      <c r="AEG54" s="10"/>
      <c r="AEH54" s="10"/>
      <c r="AEI54" s="10"/>
      <c r="AEJ54" s="10"/>
      <c r="AEK54" s="10"/>
      <c r="AEL54" s="10"/>
      <c r="AEM54" s="10"/>
      <c r="AEN54" s="10"/>
      <c r="AEO54" s="10"/>
      <c r="AEP54" s="10"/>
      <c r="AEQ54" s="10"/>
      <c r="AER54" s="10"/>
      <c r="AES54" s="10"/>
      <c r="AET54" s="10"/>
      <c r="AEU54" s="10"/>
      <c r="AEV54" s="10"/>
      <c r="AEW54" s="10"/>
      <c r="AEX54" s="10"/>
      <c r="AEY54" s="10"/>
      <c r="AEZ54" s="10"/>
      <c r="AFA54" s="10"/>
      <c r="AFB54" s="10"/>
      <c r="AFC54" s="10"/>
      <c r="AFD54" s="10"/>
      <c r="AFE54" s="10"/>
      <c r="AFF54" s="10"/>
      <c r="AFG54" s="10"/>
      <c r="AFH54" s="10"/>
      <c r="AFI54" s="10"/>
      <c r="AFJ54" s="10"/>
      <c r="AFK54" s="10"/>
      <c r="AFL54" s="10"/>
      <c r="AFM54" s="10"/>
      <c r="AFN54" s="10"/>
      <c r="AFO54" s="10"/>
      <c r="AFP54" s="10"/>
      <c r="AFQ54" s="10"/>
      <c r="AFR54" s="10"/>
      <c r="AFS54" s="10"/>
      <c r="AFT54" s="10"/>
      <c r="AFU54" s="10"/>
      <c r="AFV54" s="10"/>
      <c r="AFW54" s="10"/>
      <c r="AFX54" s="10"/>
      <c r="AFY54" s="10"/>
      <c r="AFZ54" s="10"/>
      <c r="AGA54" s="10"/>
      <c r="AGB54" s="10"/>
      <c r="AGC54" s="10"/>
      <c r="AGD54" s="10"/>
      <c r="AGE54" s="10"/>
      <c r="AGF54" s="10"/>
      <c r="AGG54" s="10"/>
      <c r="AGH54" s="10"/>
      <c r="AGI54" s="10"/>
      <c r="AGJ54" s="10"/>
      <c r="AGK54" s="10"/>
      <c r="AGL54" s="10"/>
      <c r="AGM54" s="10"/>
      <c r="AGN54" s="10"/>
      <c r="AGO54" s="10"/>
      <c r="AGP54" s="10"/>
      <c r="AGQ54" s="10"/>
      <c r="AGR54" s="10"/>
      <c r="AGS54" s="10"/>
      <c r="AGT54" s="10"/>
      <c r="AGU54" s="10"/>
      <c r="AGV54" s="10"/>
      <c r="AGW54" s="10"/>
      <c r="AGX54" s="10"/>
      <c r="AGY54" s="10"/>
      <c r="AGZ54" s="10"/>
      <c r="AHA54" s="10"/>
      <c r="AHB54" s="10"/>
      <c r="AHC54" s="10"/>
      <c r="AHD54" s="10"/>
      <c r="AHE54" s="10"/>
      <c r="AHF54" s="10"/>
      <c r="AHG54" s="10"/>
      <c r="AHH54" s="10"/>
      <c r="AHI54" s="10"/>
      <c r="AHJ54" s="10"/>
      <c r="AHK54" s="10"/>
      <c r="AHL54" s="10"/>
      <c r="AHM54" s="10"/>
      <c r="AHN54" s="10"/>
      <c r="AHO54" s="10"/>
      <c r="AHP54" s="10"/>
      <c r="AHQ54" s="10"/>
      <c r="AHR54" s="10"/>
      <c r="AHS54" s="10"/>
      <c r="AHT54" s="10"/>
      <c r="AHU54" s="10"/>
      <c r="AHV54" s="10"/>
      <c r="AHW54" s="10"/>
      <c r="AHX54" s="10"/>
      <c r="AHY54" s="10"/>
      <c r="AHZ54" s="10"/>
      <c r="AIA54" s="10"/>
      <c r="AIB54" s="10"/>
      <c r="AIC54" s="10"/>
      <c r="AID54" s="10"/>
      <c r="AIE54" s="10"/>
      <c r="AIF54" s="10"/>
      <c r="AIG54" s="10"/>
      <c r="AIH54" s="10"/>
      <c r="AII54" s="10"/>
      <c r="AIJ54" s="10"/>
      <c r="AIK54" s="10"/>
      <c r="AIL54" s="10"/>
      <c r="AIM54" s="10"/>
      <c r="AIN54" s="10"/>
      <c r="AIO54" s="10"/>
      <c r="AIP54" s="10"/>
      <c r="AIQ54" s="10"/>
      <c r="AIR54" s="10"/>
      <c r="AIS54" s="10"/>
      <c r="AIT54" s="10"/>
      <c r="AIU54" s="10"/>
      <c r="AIV54" s="10"/>
      <c r="AIW54" s="10"/>
      <c r="AIX54" s="10"/>
      <c r="AIY54" s="10"/>
      <c r="AIZ54" s="10"/>
      <c r="AJA54" s="10"/>
      <c r="AJB54" s="10"/>
      <c r="AJC54" s="10"/>
      <c r="AJD54" s="10"/>
      <c r="AJE54" s="10"/>
      <c r="AJF54" s="10"/>
      <c r="AJG54" s="10"/>
      <c r="AJH54" s="10"/>
      <c r="AJI54" s="10"/>
      <c r="AJJ54" s="10"/>
      <c r="AJK54" s="10"/>
      <c r="AJL54" s="10"/>
      <c r="AJM54" s="10"/>
      <c r="AJN54" s="10"/>
      <c r="AJO54" s="10"/>
      <c r="AJP54" s="10"/>
      <c r="AJQ54" s="10"/>
      <c r="AJR54" s="10"/>
      <c r="AJS54" s="10"/>
      <c r="AJT54" s="10"/>
      <c r="AJU54" s="10"/>
      <c r="AJV54" s="10"/>
      <c r="AJW54" s="10"/>
      <c r="AJX54" s="10"/>
      <c r="AJY54" s="10"/>
      <c r="AJZ54" s="10"/>
      <c r="AKA54" s="10"/>
      <c r="AKB54" s="10"/>
      <c r="AKC54" s="10"/>
      <c r="AKD54" s="10"/>
      <c r="AKE54" s="10"/>
      <c r="AKF54" s="10"/>
      <c r="AKG54" s="10"/>
      <c r="AKH54" s="10"/>
      <c r="AKI54" s="10"/>
      <c r="AKJ54" s="10"/>
      <c r="AKK54" s="10"/>
      <c r="AKL54" s="10"/>
      <c r="AKM54" s="10"/>
      <c r="AKN54" s="10"/>
      <c r="AKO54" s="10"/>
      <c r="AKP54" s="10"/>
      <c r="AKQ54" s="10"/>
      <c r="AKR54" s="10"/>
      <c r="AKS54" s="10"/>
      <c r="AKT54" s="10"/>
      <c r="AKU54" s="10"/>
      <c r="AKV54" s="10"/>
      <c r="AKW54" s="10"/>
      <c r="AKX54" s="10"/>
      <c r="AKY54" s="10"/>
      <c r="AKZ54" s="10"/>
      <c r="ALA54" s="10"/>
      <c r="ALB54" s="10"/>
      <c r="ALC54" s="10"/>
      <c r="ALD54" s="10"/>
      <c r="ALE54" s="10"/>
      <c r="ALF54" s="10"/>
      <c r="ALG54" s="10"/>
      <c r="ALH54" s="10"/>
      <c r="ALI54" s="10"/>
      <c r="ALJ54" s="10"/>
      <c r="ALK54" s="10"/>
      <c r="ALL54" s="10"/>
      <c r="ALM54" s="10"/>
      <c r="ALN54" s="10"/>
      <c r="ALO54" s="10"/>
      <c r="ALP54" s="10"/>
      <c r="ALQ54" s="10"/>
      <c r="ALR54" s="10"/>
      <c r="ALS54" s="10"/>
      <c r="ALT54" s="10"/>
      <c r="ALU54" s="10"/>
      <c r="ALV54" s="10"/>
      <c r="ALW54" s="10"/>
      <c r="ALX54" s="10"/>
      <c r="ALY54" s="10"/>
      <c r="ALZ54" s="10"/>
      <c r="AMA54" s="10"/>
      <c r="AMB54" s="10"/>
      <c r="AMC54" s="10"/>
      <c r="AMD54" s="10"/>
      <c r="AME54" s="10"/>
      <c r="AMF54" s="10"/>
      <c r="AMG54" s="10"/>
      <c r="AMH54" s="10"/>
      <c r="AMI54" s="10"/>
      <c r="AMJ54" s="10"/>
    </row>
  </sheetData>
  <autoFilter ref="A9:G45"/>
  <mergeCells count="11">
    <mergeCell ref="A45:F45"/>
    <mergeCell ref="A47:H47"/>
    <mergeCell ref="A51:H51"/>
    <mergeCell ref="A52:H52"/>
    <mergeCell ref="A53:H53"/>
    <mergeCell ref="A49:H49"/>
    <mergeCell ref="A1:G1"/>
    <mergeCell ref="B2:G2"/>
    <mergeCell ref="A3:G3"/>
    <mergeCell ref="A5:H6"/>
    <mergeCell ref="B7:H7"/>
  </mergeCells>
  <pageMargins left="0.78740157480314965" right="0.78740157480314965" top="0.59055118110236227" bottom="0.59055118110236227" header="0.51181102362204722" footer="0.31496062992125984"/>
  <pageSetup paperSize="9" scale="45" fitToHeight="0" orientation="landscape" horizontalDpi="300" verticalDpi="300" r:id="rId1"/>
  <headerFooter>
    <oddFooter>&amp;CPágina &amp;P de &amp;N</oddFooter>
  </headerFooter>
  <drawing r:id="rId2"/>
</worksheet>
</file>

<file path=docProps/app.xml><?xml version="1.0" encoding="utf-8"?>
<Properties xmlns="http://schemas.openxmlformats.org/officeDocument/2006/extended-properties" xmlns:vt="http://schemas.openxmlformats.org/officeDocument/2006/docPropsVTypes">
  <Template/>
  <TotalTime>467</TotalTime>
  <Application>LibreOffice/7.3.5.2$Windows_X86_64 LibreOffice_project/184fe81b8c8c30d8b5082578aee2fed2ea847c01</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Anexo II do TR</vt:lpstr>
      <vt:lpstr>'Anexo II do TR'!Area_de_impressao</vt:lpstr>
      <vt:lpstr>'Anexo II do TR'!Titulos_de_impressao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Amorim de Oliveira</dc:creator>
  <cp:lastModifiedBy>manoel.souza</cp:lastModifiedBy>
  <cp:revision>30</cp:revision>
  <cp:lastPrinted>2022-11-29T11:56:37Z</cp:lastPrinted>
  <dcterms:created xsi:type="dcterms:W3CDTF">2019-10-29T20:27:00Z</dcterms:created>
  <dcterms:modified xsi:type="dcterms:W3CDTF">2022-11-29T20:38:04Z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1046-11.2.0.8942</vt:lpwstr>
  </property>
</Properties>
</file>