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144.1\SL - Restrita\MODALIDADES\Pregão\2021\PGE n 12.2021_APL\Anexo I- TR_versao 2\"/>
    </mc:Choice>
  </mc:AlternateContent>
  <bookViews>
    <workbookView xWindow="0" yWindow="0" windowWidth="15750" windowHeight="21435" tabRatio="500"/>
  </bookViews>
  <sheets>
    <sheet name="Anexo TR" sheetId="1" r:id="rId1"/>
  </sheets>
  <definedNames>
    <definedName name="_xlnm._FilterDatabase" localSheetId="0" hidden="1">'Anexo TR'!$A$2:$H$74</definedName>
    <definedName name="_xlnm.Print_Area" localSheetId="0">'Anexo TR'!$A$1:$H$74</definedName>
    <definedName name="_xlnm.Print_Titles" localSheetId="0">'Anexo TR'!$2:$2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3" i="1" l="1"/>
  <c r="H73" i="1"/>
  <c r="H71" i="1"/>
  <c r="H70" i="1"/>
  <c r="H69" i="1"/>
  <c r="H67" i="1"/>
  <c r="H66" i="1"/>
  <c r="H62" i="1"/>
  <c r="H58" i="1"/>
  <c r="H54" i="1"/>
  <c r="H50" i="1"/>
  <c r="H46" i="1"/>
  <c r="H45" i="1"/>
  <c r="H43" i="1"/>
  <c r="H42" i="1"/>
  <c r="H38" i="1"/>
  <c r="H37" i="1"/>
  <c r="H35" i="1"/>
  <c r="H34" i="1"/>
  <c r="H30" i="1"/>
  <c r="H26" i="1"/>
  <c r="H25" i="1"/>
  <c r="H23" i="1"/>
  <c r="H22" i="1"/>
  <c r="H21" i="1"/>
  <c r="H19" i="1"/>
  <c r="H18" i="1"/>
  <c r="H14" i="1"/>
  <c r="H10" i="1"/>
  <c r="H7" i="1"/>
  <c r="H6" i="1"/>
  <c r="H5" i="1"/>
  <c r="H72" i="1"/>
  <c r="H68" i="1"/>
  <c r="H65" i="1"/>
  <c r="H64" i="1"/>
  <c r="H63" i="1"/>
  <c r="H61" i="1"/>
  <c r="H60" i="1"/>
  <c r="H59" i="1"/>
  <c r="H57" i="1"/>
  <c r="H56" i="1"/>
  <c r="H55" i="1"/>
  <c r="H53" i="1"/>
  <c r="H52" i="1"/>
  <c r="H51" i="1"/>
  <c r="H49" i="1"/>
  <c r="H48" i="1"/>
  <c r="H47" i="1"/>
  <c r="H44" i="1"/>
  <c r="H41" i="1"/>
  <c r="H40" i="1"/>
  <c r="H39" i="1"/>
  <c r="H36" i="1"/>
  <c r="H33" i="1"/>
  <c r="H32" i="1"/>
  <c r="H31" i="1"/>
  <c r="H29" i="1"/>
  <c r="H28" i="1"/>
  <c r="H27" i="1"/>
  <c r="H24" i="1"/>
  <c r="H20" i="1"/>
  <c r="H17" i="1"/>
  <c r="H16" i="1"/>
  <c r="H15" i="1"/>
  <c r="H13" i="1"/>
  <c r="H12" i="1"/>
  <c r="H11" i="1"/>
  <c r="H9" i="1"/>
  <c r="H8" i="1"/>
  <c r="H4" i="1"/>
  <c r="H74" i="1" l="1"/>
</calcChain>
</file>

<file path=xl/sharedStrings.xml><?xml version="1.0" encoding="utf-8"?>
<sst xmlns="http://schemas.openxmlformats.org/spreadsheetml/2006/main" count="223" uniqueCount="61">
  <si>
    <t>PLANILHA DE ESPECIFICAÇÕES, QUANTITATIVOS E PREÇOS</t>
  </si>
  <si>
    <t>ITEM</t>
  </si>
  <si>
    <t>CATMAT</t>
  </si>
  <si>
    <t>ESPECIFICAÇÕES</t>
  </si>
  <si>
    <t>COTA DECRETO</t>
  </si>
  <si>
    <t>UNID</t>
  </si>
  <si>
    <t>QUANT</t>
  </si>
  <si>
    <t>VALOR UNITÁRIO (R$)</t>
  </si>
  <si>
    <t>VALOR TOTAL (R$)</t>
  </si>
  <si>
    <t>Total (R$)</t>
  </si>
  <si>
    <t>Exclusivo - ME/EPP</t>
  </si>
  <si>
    <t xml:space="preserve">un </t>
  </si>
  <si>
    <t>Principal</t>
  </si>
  <si>
    <t>Cota – ME/EPP</t>
  </si>
  <si>
    <r>
      <rPr>
        <b/>
        <sz val="7"/>
        <rFont val="Arial "/>
      </rPr>
      <t>Aerador tipo chafariz</t>
    </r>
    <r>
      <rPr>
        <sz val="7"/>
        <rFont val="Arial "/>
      </rPr>
      <t xml:space="preserve"> (movimento vertical da água), com potência mínima de </t>
    </r>
    <r>
      <rPr>
        <b/>
        <sz val="7"/>
        <rFont val="Arial "/>
      </rPr>
      <t>0,5 CV</t>
    </r>
    <r>
      <rPr>
        <sz val="7"/>
        <rFont val="Arial "/>
      </rPr>
      <t>, monofásico 220V ou bivolt, resistente à exposição de raios solares, e à acidez e alcalinidade da água. Garantia mínima de 12 meses.</t>
    </r>
  </si>
  <si>
    <r>
      <rPr>
        <b/>
        <sz val="7"/>
        <rFont val="Arial "/>
      </rPr>
      <t>Amassadeira basculante semirrápida com capacidade mínima de 5kg</t>
    </r>
    <r>
      <rPr>
        <sz val="7"/>
        <rFont val="Arial "/>
      </rPr>
      <t>. Potencia mínima 1/3 CV, monofásico 220V ou bivolt. Dimensões aproximadas (AxLxP): 525x420x357. Garantia mínima de 12 meses.</t>
    </r>
  </si>
  <si>
    <r>
      <rPr>
        <b/>
        <sz val="7"/>
        <rFont val="Arial "/>
      </rPr>
      <t>Armário estufa para panificação</t>
    </r>
    <r>
      <rPr>
        <sz val="7"/>
        <rFont val="Arial "/>
      </rPr>
      <t xml:space="preserve"> com esteiras, material em epóxi, com  capacidade para</t>
    </r>
    <r>
      <rPr>
        <b/>
        <sz val="7"/>
        <rFont val="Arial "/>
      </rPr>
      <t xml:space="preserve"> 20 assadeiras</t>
    </r>
    <r>
      <rPr>
        <sz val="7"/>
        <rFont val="Arial "/>
      </rPr>
      <t>, com telas de alumínio perfuradas, espaçamento de 9 cm entre as assadeiras. Medidas externas aproximadas: 63 cm frente, 74 cm profundidade, 1,93 de altura. Garantia mínima de 12 meses.</t>
    </r>
  </si>
  <si>
    <r>
      <rPr>
        <b/>
        <sz val="7"/>
        <rFont val="Arial "/>
      </rPr>
      <t>Balança Eletrônica de bancada, capacidade pesagem 20 kg</t>
    </r>
    <r>
      <rPr>
        <sz val="7"/>
        <rFont val="Arial "/>
      </rPr>
      <t>, bivolt, características adicionais: computadorizada, divisão de 5g, bandeja opcional,  tipo painel cristal líquido. Garantia mínima de 12 meses.</t>
    </r>
  </si>
  <si>
    <r>
      <rPr>
        <b/>
        <sz val="7"/>
        <rFont val="Arial "/>
      </rPr>
      <t>Balança Eletrônica de bancada, capacidade pesagem 40 kg</t>
    </r>
    <r>
      <rPr>
        <sz val="7"/>
        <rFont val="Arial "/>
      </rPr>
      <t>, bivolt,  completa, alta precisão. Dimensões mínimas da balança: 33 x 34 x 11,5 cm. Medidas da bandeja: 34,5x23 cm. Precisão: 1/3000 F.S. Função auto desligar para economizar energia. Garantia mínima de 12 meses.</t>
    </r>
  </si>
  <si>
    <r>
      <rPr>
        <b/>
        <sz val="7"/>
        <rFont val="Arial "/>
      </rPr>
      <t>Balança Eletrônica,  tipo plataforma, capacidade pesagem 150 kg</t>
    </r>
    <r>
      <rPr>
        <sz val="7"/>
        <rFont val="Arial "/>
      </rPr>
      <t xml:space="preserve"> e divisão 50g, bivolt, características adicionais: plataforma em chapa de aço inox, com rodízios, tipo digital, número de dígitos 6, dimensões 40 x 55 cm. Garantia mínima de 12 meses.</t>
    </r>
  </si>
  <si>
    <r>
      <rPr>
        <b/>
        <sz val="7"/>
        <rFont val="Arial "/>
      </rPr>
      <t>Barco de alumínio 6 metros</t>
    </r>
    <r>
      <rPr>
        <sz val="7"/>
        <rFont val="Arial "/>
      </rPr>
      <t>, comprimento mínimo total de 6 metros, largura máxima da boca de 1,40m, capacidade para motorização de 25HP. Lotação mínima de 04 pessoas.</t>
    </r>
  </si>
  <si>
    <r>
      <rPr>
        <b/>
        <sz val="7"/>
        <rFont val="Arial "/>
      </rPr>
      <t>Barraca de feira livre com estrutura tubular galvanizada desmontável</t>
    </r>
    <r>
      <rPr>
        <sz val="7"/>
        <rFont val="Arial "/>
      </rPr>
      <t>, completa, mínimo de 1” e 7/8” de 2,00 x 2,50m x 2,00 (altura pé direito) com cobertura em 2 águas, com beiral frontal de 0,50 m, bancada superior 0,70mx2,00m à 0,90 m de altura com quatro divisões, com fundo em tela galvanizada com malha de 2 cm e fio no mínimo nº 12. Suporte inferior com dois tubos transversais à 15 cm de altura abaixo da bancada e sacola em lona encerada para transporte da estrutura após desmontagem. Cobertura e proteção nas 2 laterais e frente à altura da bancada superior, em lona com espessura mínima de 0,4 mm listrada verticalmente nas cores azul e branco, antichama, laminada sintético, a base de PVC, c/ trama interna em nylon, com sistema de fixação na ferragem e cesta de lixo 40 x 30 cm em tela galvanizada. Logomarca da CODEVASF em adesivo branco leitoso, aplicados na parte frontal, com soldagem eletrônica ou com impressão digital na lona.</t>
    </r>
  </si>
  <si>
    <r>
      <rPr>
        <b/>
        <sz val="7"/>
        <rFont val="Arial "/>
      </rPr>
      <t>Barraca/Tenda 3,00 x 3,00m (9,00m²) com 01 água</t>
    </r>
    <r>
      <rPr>
        <sz val="7"/>
        <rFont val="Arial "/>
      </rPr>
      <t>, em módulos de 1,5m, estrutura tubular desmontável, galvanizada, com balcão superior e inferior, lona nos 03 lados e na parte superior, cobertura com avanço frente e traz, com sacola em encerado para ferragem. Logomarca da Codevasf estampada/pintada nas cores azul, branca e verde na lona da frente (canto inferior direito, a 15cm da borda) e no avanço da parte superior (canto direito, a 3,0cm da borda), nas dimensões 19,5cm x 75,0cm e 6,5cm x 25,0cm, respectivamente.</t>
    </r>
  </si>
  <si>
    <r>
      <rPr>
        <b/>
        <sz val="7"/>
        <rFont val="Arial "/>
      </rPr>
      <t>Berçário para alevinagem</t>
    </r>
    <r>
      <rPr>
        <sz val="7"/>
        <rFont val="Arial "/>
      </rPr>
      <t>, material tela em poliéster resistente raios ultravioletas, tipo bolsão, formato losangular abertura 5mm, dimensões 1,80x1,80x1,10 m, comedouros  fabricados em PVC, malha 0,5 a 0,7mm, altura 70cm.</t>
    </r>
  </si>
  <si>
    <r>
      <rPr>
        <b/>
        <sz val="7"/>
        <rFont val="Arial "/>
      </rPr>
      <t>Bomba d'água elétrica periférica de 1 a 1", 1/2 HP 220V</t>
    </r>
    <r>
      <rPr>
        <sz val="7"/>
        <rFont val="Arial "/>
      </rPr>
      <t>, centrífuga, carcaça alumínio, silício, 2 pólos, ro, tipo motor: elétrico, monofásico nema 48, com protetor térmico contra sobrecarga, vazão mínima: 2m³/h e altura manométrica minima de 10 mca. Garantia mínima de 12 meses.</t>
    </r>
  </si>
  <si>
    <r>
      <rPr>
        <b/>
        <sz val="7"/>
        <rFont val="Arial "/>
      </rPr>
      <t>Bomba monofásica submersa de 1 CV</t>
    </r>
    <r>
      <rPr>
        <sz val="7"/>
        <rFont val="Arial "/>
      </rPr>
      <t>, bomba d’água autoaspirante, monofásica, tensão bivolt (110/220v), motor 2 polos, potência mínima de 1 CV, com grau de proteção IP-21 e isolamento classe B. Logomarca da CODEVASF silkada em local visível, conforme modelo no edital. Garantia mínima de 12 meses.</t>
    </r>
  </si>
  <si>
    <r>
      <rPr>
        <b/>
        <sz val="7"/>
        <rFont val="Arial "/>
      </rPr>
      <t xml:space="preserve">Caixa d'água </t>
    </r>
    <r>
      <rPr>
        <sz val="7"/>
        <rFont val="Arial "/>
      </rPr>
      <t xml:space="preserve">de polietileno, com tampa, capacidade para </t>
    </r>
    <r>
      <rPr>
        <b/>
        <sz val="7"/>
        <rFont val="Arial "/>
      </rPr>
      <t>500 litros</t>
    </r>
  </si>
  <si>
    <r>
      <rPr>
        <b/>
        <sz val="7"/>
        <rFont val="Arial "/>
      </rPr>
      <t>Caixa d'água</t>
    </r>
    <r>
      <rPr>
        <sz val="7"/>
        <rFont val="Arial "/>
      </rPr>
      <t xml:space="preserve">, reservatório de polietileno ou fibra de vidro, com tampa, capacidade </t>
    </r>
    <r>
      <rPr>
        <b/>
        <sz val="7"/>
        <rFont val="Arial "/>
      </rPr>
      <t>2.000 litros</t>
    </r>
    <r>
      <rPr>
        <sz val="7"/>
        <rFont val="Arial "/>
      </rPr>
      <t>, com proteção contra raios ultravioletas e proteção contra a passagem de luz. Logomarca da CODEVASF silkada em local visível</t>
    </r>
  </si>
  <si>
    <r>
      <rPr>
        <b/>
        <sz val="7"/>
        <rFont val="Arial "/>
      </rPr>
      <t>Câmara fria 3,00mx3,00m</t>
    </r>
    <r>
      <rPr>
        <sz val="7"/>
        <rFont val="Arial "/>
      </rPr>
      <t xml:space="preserve"> (9m²) modulada; completa; pronta para uso; com unidade condensadora e evaporadora; temperatura mínima :  -18 ºC ou menos; painel de comando com visor digital; voltagem 220 v monofásica; Iluminação interna;  dimensões - comprimento: 3,0 m, largura: 3,0 m, altura 3,0 m; com porta giratória com no mínimo 1,8 m x 0,8 m. Com logomarca da CODEVASF silkada em local visível, conforme modelo no edital.  Garantia mínima de 12 meses.</t>
    </r>
  </si>
  <si>
    <r>
      <rPr>
        <b/>
        <sz val="7"/>
        <rFont val="Arial "/>
      </rPr>
      <t>Cilindro Elétrico de 35 cm</t>
    </r>
    <r>
      <rPr>
        <sz val="7"/>
        <rFont val="Arial "/>
      </rPr>
      <t>, para sovar massa de pão. Carenagem em aço inoxidável. Laminadores em aço cromado. Motor 1/3 CV, voltagem 220V. Garantia mínima de 12 meses.</t>
    </r>
  </si>
  <si>
    <r>
      <rPr>
        <b/>
        <sz val="7"/>
        <rFont val="Arial "/>
      </rPr>
      <t>Cocho para armazenagem de massa ou farinha</t>
    </r>
    <r>
      <rPr>
        <sz val="7"/>
        <rFont val="Arial "/>
      </rPr>
      <t xml:space="preserve">, construído em fibra de vidro, ou aço inox AISI, dimenções mínimas 1,70X0,70x0,35 m, que possua por, no mínimo, 3 rodízios. Capacidade de armazenar até 250kg. </t>
    </r>
  </si>
  <si>
    <r>
      <rPr>
        <b/>
        <sz val="7"/>
        <rFont val="Arial "/>
      </rPr>
      <t>Colete salva-vidas</t>
    </r>
    <r>
      <rPr>
        <sz val="7"/>
        <rFont val="Arial "/>
      </rPr>
      <t xml:space="preserve"> com capacidade flutuação de 90 Kg.</t>
    </r>
  </si>
  <si>
    <r>
      <rPr>
        <b/>
        <sz val="7"/>
        <rFont val="Arial "/>
      </rPr>
      <t>Conjunto motobomba centrífuga ou submersível de 2 CV</t>
    </r>
    <r>
      <rPr>
        <sz val="7"/>
        <rFont val="Arial "/>
      </rPr>
      <t xml:space="preserve">, mono ou trifásica, com quadro de comando 
</t>
    </r>
    <r>
      <rPr>
        <i/>
        <u/>
        <sz val="7"/>
        <rFont val="Arial "/>
      </rPr>
      <t>(ver componentes mínimos e especificações técnicas no ANEXO III do TR)</t>
    </r>
  </si>
  <si>
    <r>
      <rPr>
        <b/>
        <sz val="7"/>
        <rFont val="Arial "/>
      </rPr>
      <t>Conjunto tanque em aço inox AISI 304</t>
    </r>
    <r>
      <rPr>
        <sz val="7"/>
        <rFont val="Arial "/>
      </rPr>
      <t>, com capacidade para 180 litros, com cesto vazado com diâmetro 580mm x 600mm de altura.</t>
    </r>
  </si>
  <si>
    <r>
      <rPr>
        <b/>
        <sz val="7"/>
        <rFont val="Arial "/>
      </rPr>
      <t>Despolpadora de frutos em aço inox AISI 304</t>
    </r>
    <r>
      <rPr>
        <sz val="7"/>
        <rFont val="Arial "/>
      </rPr>
      <t xml:space="preserve">, com motor monofásico, capacidade de produção mínima de </t>
    </r>
    <r>
      <rPr>
        <b/>
        <sz val="7"/>
        <rFont val="Arial "/>
      </rPr>
      <t>300 kg/hora</t>
    </r>
    <r>
      <rPr>
        <sz val="7"/>
        <rFont val="Arial "/>
      </rPr>
      <t>, sistema de peneiramento de polpa utilizando-se de duas peneiras filtro e refino, controle de rotação eletrônico, com cavalete e conjunto de peneiras. Logomarca da CODEVASF silkada em local visível. Garantia mínima de 12 meses.</t>
    </r>
  </si>
  <si>
    <r>
      <rPr>
        <b/>
        <sz val="7"/>
        <rFont val="Arial "/>
      </rPr>
      <t>Ensacadeira semiautomática</t>
    </r>
    <r>
      <rPr>
        <sz val="7"/>
        <rFont val="Arial "/>
      </rPr>
      <t xml:space="preserve"> para ensaque de produtos granulados e farelados. Logomarca da CODEVASF silkada em local visível. Garantia mínima de 12 meses.</t>
    </r>
  </si>
  <si>
    <r>
      <rPr>
        <b/>
        <sz val="7"/>
        <rFont val="Arial "/>
      </rPr>
      <t>Fábrica de gelo 2t/dia</t>
    </r>
    <r>
      <rPr>
        <sz val="7"/>
        <rFont val="Arial "/>
      </rPr>
      <t xml:space="preserve"> - Máquina fabricar gelo, capacidade 2 toneladas/dia. Logomarca da CODEVASF silkada em local visível. Garantia mínima de 12 meses.</t>
    </r>
  </si>
  <si>
    <r>
      <rPr>
        <b/>
        <sz val="7"/>
        <rFont val="Arial "/>
      </rPr>
      <t>Fábrica de gelo escama ou cubo</t>
    </r>
    <r>
      <rPr>
        <sz val="7"/>
        <rFont val="Arial "/>
      </rPr>
      <t>, capacidade 300 a 600 kg/dia com silo. Logomarca da CODEVASF silkada em local visível. Garantia mínima de 12 meses.</t>
    </r>
  </si>
  <si>
    <r>
      <rPr>
        <b/>
        <sz val="7"/>
        <rFont val="Arial "/>
      </rPr>
      <t>Fogão industrial de piso</t>
    </r>
    <r>
      <rPr>
        <sz val="7"/>
        <rFont val="Arial "/>
      </rPr>
      <t>, alta pressão, 6 bocas, queimador em ferro, com bandeja para resíduos. Garantia mínima de 12 meses.</t>
    </r>
  </si>
  <si>
    <r>
      <rPr>
        <b/>
        <sz val="7"/>
        <rFont val="Arial "/>
      </rPr>
      <t>Forno Industrial para panificação a gás</t>
    </r>
    <r>
      <rPr>
        <sz val="7"/>
        <rFont val="Arial "/>
      </rPr>
      <t>, inox, base de ferro, corpo em aço inox, termômetro para regulagem de temperatura, capacidade de, no mínimo, 08 assadeiras de 58x68cm (incluindo as assadeiras). Garantia mínima de 12 meses.</t>
    </r>
  </si>
  <si>
    <r>
      <rPr>
        <b/>
        <sz val="7"/>
        <rFont val="Arial "/>
      </rPr>
      <t>Forno Industrial para panificação a gás</t>
    </r>
    <r>
      <rPr>
        <sz val="7"/>
        <rFont val="Arial "/>
      </rPr>
      <t>, inox, base de ferro, corpo em aço inox, termômetro para regulagem de temperatura, capacidade de no mínimo 08 assadeiras de 58x68cm (incluindo as assadeiras). Garantia mínima de 12 meses.</t>
    </r>
  </si>
  <si>
    <r>
      <rPr>
        <b/>
        <sz val="7"/>
        <rFont val="Arial "/>
      </rPr>
      <t xml:space="preserve">Forno industrial, duplo, a gás, </t>
    </r>
    <r>
      <rPr>
        <sz val="7"/>
        <rFont val="Arial "/>
      </rPr>
      <t xml:space="preserve">queimador com sistema de gaveta, sistema de abertura de vidro tipo guilhotina, bandeja coletora de residuo,  termometro acoplado. Garantia mínima de 12 meses. </t>
    </r>
  </si>
  <si>
    <r>
      <rPr>
        <b/>
        <sz val="7"/>
        <rFont val="Arial "/>
      </rPr>
      <t>Forno mecanizado para torragem de farinha de mandioca</t>
    </r>
    <r>
      <rPr>
        <sz val="7"/>
        <rFont val="Arial "/>
      </rPr>
      <t xml:space="preserve">; tacho medindo, no mínimo, 2m (dois metros) de diâmetro, em chapa de aço de no mínimo 4mm (quatro milímetros) para recebimento de fogo direto; grade em cantoneiras e barras chatas; engrenagens em ferro fundido; sistema excêntrico de automatização das nove palhetas; motor elétrico de no mínimo 2 HP, 4 polos,monofásico; com correias e sistema de proteção; chave elétrica de botão; capacidade para 150 kg/hora. Sistema de aquecimento a lenha. Com todos os itens neessários ao perfeito funcionamento. Garantia mínima de 12 meses. </t>
    </r>
  </si>
  <si>
    <r>
      <rPr>
        <b/>
        <sz val="7"/>
        <rFont val="Arial "/>
      </rPr>
      <t>Freezer horizontal capacidade mínima de  450 litros</t>
    </r>
    <r>
      <rPr>
        <sz val="7"/>
        <rFont val="Arial "/>
      </rPr>
      <t xml:space="preserve">, quantidade tampas 2, cor branca, tensão alimentação bivolt, temperatura mínima e máxima -22ºC a 2ºC, com termostato, dreno central, puxador ergonômico com fechadura de segurança e manual em português. Logomarca da CODEVASF silkada em local visível. Garantia mínima de 12 meses. </t>
    </r>
  </si>
  <si>
    <r>
      <rPr>
        <b/>
        <sz val="7"/>
        <rFont val="Arial "/>
      </rPr>
      <t>Kit Colorimétrico para piscicultura de água doce</t>
    </r>
    <r>
      <rPr>
        <sz val="7"/>
        <rFont val="Arial "/>
      </rPr>
      <t>, análises de no mínimo seguintes parâmetros: potencial hidrogeniônico (pH), oxigênio dissolvido, nitrogênio amoniacal, nitrito, transparência, alcalinidade total, gás carbônico, nitrito, dureza total, temperatura e disco de secchi.</t>
    </r>
  </si>
  <si>
    <r>
      <rPr>
        <b/>
        <sz val="7"/>
        <rFont val="Arial "/>
      </rPr>
      <t>Kit de irrigação localizada por gotejamento, capacidade para irrigar uma área de 500m²</t>
    </r>
    <r>
      <rPr>
        <sz val="7"/>
        <rFont val="Arial "/>
      </rPr>
      <t xml:space="preserve">, superficial, fixo, montagem por encaixe, gotejadores integrados, espaçados de 0,30 m entre si, com vazão entre 0,47 e 1,87 litros por hora, que funcione com pressão de serviçoe 1,5 m.c.a e uniformidade de distribuição de 90%, sistema de filtragem de tela de 120 mesh, tubo de polietileno com proteção contra raios ultravioletas, embalado em embalagem única lacrada composta de caixa de papelão.
</t>
    </r>
    <r>
      <rPr>
        <i/>
        <u/>
        <sz val="7"/>
        <rFont val="Arial "/>
      </rPr>
      <t>(ver componentes mínimos e especificações técnicas no ANEXO III do TR)</t>
    </r>
  </si>
  <si>
    <r>
      <rPr>
        <b/>
        <sz val="7"/>
        <rFont val="Arial "/>
      </rPr>
      <t>Kit irrigação, aspersão convencional, capacidade para irrigar uma área de 1ha</t>
    </r>
    <r>
      <rPr>
        <sz val="7"/>
        <rFont val="Arial "/>
      </rPr>
      <t xml:space="preserve">.
</t>
    </r>
    <r>
      <rPr>
        <i/>
        <u/>
        <sz val="7"/>
        <rFont val="Arial "/>
      </rPr>
      <t>(ver componentes mínimos e especificações técnicas no ANEXO III do TR)</t>
    </r>
  </si>
  <si>
    <r>
      <rPr>
        <b/>
        <sz val="7"/>
        <rFont val="Arial "/>
      </rPr>
      <t>Kit irrigação, por microaspersão, capacidade para irrigar uma área de 1ha, com cabeçal de controle (filtro e fertirrigação).</t>
    </r>
    <r>
      <rPr>
        <sz val="7"/>
        <rFont val="Arial "/>
      </rPr>
      <t xml:space="preserve">
</t>
    </r>
    <r>
      <rPr>
        <i/>
        <u/>
        <sz val="7"/>
        <rFont val="Arial "/>
      </rPr>
      <t>(ver componentes mínimos e especificações técnicas no ANEXO III do TR)</t>
    </r>
  </si>
  <si>
    <r>
      <rPr>
        <b/>
        <sz val="7"/>
        <rFont val="Arial "/>
      </rPr>
      <t>Lavador e descascador de mandioca inox</t>
    </r>
    <r>
      <rPr>
        <sz val="7"/>
        <rFont val="Arial "/>
      </rPr>
      <t>, com base construída em viga “U” de 6”, engrenagens em ferro fundido, medidas externas mínima (1,87 X 2,28 X 1,32 m); com rebolo em chapa de aço INOX AISI 304 perfurada (mínimo de 1,9 mm e furos de 19 mm), eixo com chuveiro interno, motor elétrico de 5 Hp 4 polos c/polia e chave elétrica de botão; c/ Carrinho de descarregamento em chapa de INOX AISI 304 perfurada, com rodízios (mínimo de 1,20 X 1,20 X 0,40 m), capacidade mínima de 600 Kg/hora. Logomarca da CODEVASF silkada em local visível. Garantia mínima de 12 (doze) meses.</t>
    </r>
  </si>
  <si>
    <r>
      <rPr>
        <b/>
        <sz val="7"/>
        <rFont val="Arial "/>
      </rPr>
      <t>Liquidificador profissional, com capacidade de 6 litros</t>
    </r>
    <r>
      <rPr>
        <sz val="7"/>
        <rFont val="Arial "/>
      </rPr>
      <t>, em aço inoxidável, baixa rotação, 220V. Garantia mínima de 12 meses.</t>
    </r>
  </si>
  <si>
    <r>
      <rPr>
        <b/>
        <sz val="7"/>
        <rFont val="Arial "/>
      </rPr>
      <t>Máquina de corte a disco para tecido</t>
    </r>
    <r>
      <rPr>
        <sz val="7"/>
        <rFont val="Arial "/>
      </rPr>
      <t>, disco octogonal de 4 polegadas, bivolt. Manual em Português. Garantia mínima de 12 meses.</t>
    </r>
  </si>
  <si>
    <r>
      <rPr>
        <b/>
        <sz val="7"/>
        <rFont val="Arial "/>
      </rPr>
      <t>Máquina de costura industrial galoneira</t>
    </r>
    <r>
      <rPr>
        <sz val="7"/>
        <rFont val="Arial "/>
      </rPr>
      <t>, completa, motor 3450 rpm – 220 volts a depender da região da entrega – lubrificação automática – 5 fios – 2 volantes – mesa com estante em aço e tampo de madeira com acabamento em fórmica. Com aparelho de viés com as medidas 2,0, 3,0 e 3,5. Com aparelho de Pipa. Marca referência SINGER ou similar. Manual em Português. Garantia mínima de 12 meses.</t>
    </r>
  </si>
  <si>
    <r>
      <rPr>
        <b/>
        <sz val="7"/>
        <rFont val="Arial "/>
      </rPr>
      <t>Máquina de costura industrial overlock</t>
    </r>
    <r>
      <rPr>
        <sz val="7"/>
        <rFont val="Arial "/>
      </rPr>
      <t>, completa motor 3450 rpm – 110 volts – lubrificação automática – 3 fios – mesa com estante em aço e tampo de madeira com acabamento em fórmica. Marca referência SINGER ou similar. Manual em Português. Garantia mínima de 12 meses.</t>
    </r>
  </si>
  <si>
    <r>
      <rPr>
        <b/>
        <sz val="7"/>
        <rFont val="Arial "/>
      </rPr>
      <t>Máquina de costura interlok industrial</t>
    </r>
    <r>
      <rPr>
        <sz val="7"/>
        <rFont val="Arial "/>
      </rPr>
      <t>, completa, montagem inclusa, motor de 3.450 rpm mínimo, 110 ou 220 volts a depender da região da entrega, lubrificação automática, 5 fios, 01 volante, gabinete de madeira. Garantia mínima 12 meses.</t>
    </r>
  </si>
  <si>
    <r>
      <rPr>
        <b/>
        <sz val="7"/>
        <rFont val="Arial "/>
      </rPr>
      <t>Máquina de costura reta industrial</t>
    </r>
    <r>
      <rPr>
        <sz val="7"/>
        <rFont val="Arial "/>
      </rPr>
      <t>, completa, montagem inclusa, 1 agulha, lubrificação automática, motor 3450 rpm, 220 volts, gabinete de madeira. Marca referência Singer ou similar. Manual em Português. Garantia mínima 12 meses.</t>
    </r>
  </si>
  <si>
    <r>
      <rPr>
        <b/>
        <sz val="7"/>
        <rFont val="Arial "/>
      </rPr>
      <t>Mesa de preparo inox</t>
    </r>
    <r>
      <rPr>
        <sz val="7"/>
        <rFont val="Arial "/>
      </rPr>
      <t>, constituída em chapa inox tipo AISI - 304 nº 16 e abas de 50 mm dobradas para baixo, nas dimensões aproximadas de 2,00 x 0,70 x 0,85 m. Pés em tubo de aço inox 50mm, com sapatas tipo roscas para regulagem de nível.</t>
    </r>
  </si>
  <si>
    <r>
      <rPr>
        <b/>
        <sz val="7"/>
        <rFont val="Arial "/>
      </rPr>
      <t>Mesa Estrutura metálica em aço Inox</t>
    </r>
    <r>
      <rPr>
        <sz val="7"/>
        <rFont val="Arial "/>
      </rPr>
      <t>, refeitório, tampo em aço inox polido (1,80 m x 0,65 m), espessura mínima de 0,8 mm, apoiado em perfis tipo “U” de 1,0 mm no mínimo, inox, pés tubulares de 1 ¼” polidos, com parede de 1,0 mm (mínimo), contraventados c/ tubos, sapatas reguláveis em nylon, com prateleira tubular ou quadrada de 5 tiras de tubos de 1”, totalmente em aço inox.</t>
    </r>
  </si>
  <si>
    <r>
      <rPr>
        <b/>
        <sz val="7"/>
        <rFont val="Arial "/>
      </rPr>
      <t>Motor de popa,  15 HP</t>
    </r>
    <r>
      <rPr>
        <sz val="7"/>
        <rFont val="Arial "/>
      </rPr>
      <t>, 2 tempos, motor de partida manual, incluindo: tanque de combustível com capacidade mínima de 24 litros com mangueira, jogo de ferramentas, cabo de partida de emergência. Garantia mínima 12 meses.</t>
    </r>
  </si>
  <si>
    <r>
      <rPr>
        <b/>
        <sz val="7"/>
        <rFont val="Arial "/>
      </rPr>
      <t>Motor de rabeta 4 tempos, 6,5 CV</t>
    </r>
    <r>
      <rPr>
        <sz val="7"/>
        <rFont val="Arial "/>
      </rPr>
      <t>, horizontal, gasolina, ignição eletrônica, capacidade do tanque maior que 3 L, comprimento 1,5 m, hélice 5 ½" x 5" (3 pás). Garantia mínima 12 meses.</t>
    </r>
  </si>
  <si>
    <r>
      <rPr>
        <b/>
        <sz val="7"/>
        <rFont val="Arial "/>
      </rPr>
      <t>Tanque-Rede</t>
    </r>
    <r>
      <rPr>
        <sz val="7"/>
        <rFont val="Arial "/>
      </rPr>
      <t>, confeccionados em estrutura tubular de alumínio naval de alta resistência ou aço galvanizado a fogo, fixada com parafusos inoxidáveis auto-travantes; tela sanfonada retrátil,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confeccionado com material em PVC  e soldado em alta frequência com reforço nas laterais, Ilhós em latão, de 3 mm de malha ocupando, pelo menos, 2/3 de área do Tanque-Rede e altura de 50-70 cm. A tampa de Tela 50% articulada, estruturada com tubos de alumínio ou fero galvanizado e tela em fio 18, malha mínimo 25mm de aço galvanizado, revestidos com PVC de alta aderência. Quatro flutuadores elípticos amarelos com proteção UV de 33 litros.</t>
    </r>
  </si>
  <si>
    <r>
      <rPr>
        <b/>
        <sz val="7"/>
        <rFont val="Arial "/>
      </rPr>
      <t>Triturador/Esfarelador e desmembrador de massa prensada de mandioca</t>
    </r>
    <r>
      <rPr>
        <sz val="7"/>
        <rFont val="Arial "/>
      </rPr>
      <t>, estrutura em cantoneira de ferro, medidas mínimo de 1,10 x 0,55 x 0,65 m, com caixa de recepção em chapa de aço INOX AISI 304, medidas mínimo de 0,65 x 0,55 x 0,40 m, bolinete de polietileno (mínimo 0,35 x 0,17 m), serras trocáveis em aço azul 5/8, mancais, rolamentos, polias e correis reforçados, eixo desintegrador com 16 martelos trocáveis/fixo, tela p/ granulometria da massa em aço INOX AISI 304, motor elétrico de 5 Hp, 2 polos, c/ polia e chave elétrica de botão, capacidade de 1.500 Kg/hora. Logomarca da CODEVASF silkada em local visível. Garantia mínima de 12 meses.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</si>
</sst>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164" formatCode="_-&quot;R$ &quot;* #,##0.00_-;&quot;-R$ &quot;* #,##0.00_-;_-&quot;R$ &quot;* \-??_-;_-@_-"/>
    <numFmt numFmtId="165" formatCode="_(&quot;R$ &quot;* #,##0.00_);_(&quot;R$ &quot;* \(#,##0.00\);_(&quot;R$ &quot;* \-??_);_(@_)"/>
    <numFmt numFmtId="166" formatCode="_-* #,##0.00_-;\-* #,##0.00_-;_-* \-??_-;_-@_-"/>
    <numFmt numFmtId="167" formatCode="[$-416]#,##0.00_);[Red]\(#,##0.00\)"/>
    <numFmt numFmtId="168" formatCode="dd/mm/yy;@"/>
    <numFmt numFmtId="169" formatCode="_(* #,##0.00_);_(* \(#,##0.00\);_(* \-??_);_(@_)"/>
    <numFmt numFmtId="170" formatCode="#"/>
    <numFmt numFmtId="171" formatCode="0.0000"/>
    <numFmt numFmtId="172" formatCode="0.0"/>
  </numFmts>
  <fonts count="25">
    <font>
      <sz val="11"/>
      <color rgb="FF000000"/>
      <name val="Calibri"/>
      <family val="2"/>
      <charset val="1"/>
    </font>
    <font>
      <sz val="11"/>
      <color rgb="FFFFFFFF"/>
      <name val="Calibri"/>
      <family val="2"/>
      <charset val="1"/>
    </font>
    <font>
      <sz val="11"/>
      <color rgb="FF008000"/>
      <name val="Calibri"/>
      <family val="2"/>
      <charset val="1"/>
    </font>
    <font>
      <b/>
      <sz val="11"/>
      <color rgb="FFFF9900"/>
      <name val="Calibri"/>
      <family val="2"/>
      <charset val="1"/>
    </font>
    <font>
      <b/>
      <sz val="11"/>
      <color rgb="FFFFFFFF"/>
      <name val="Calibri"/>
      <family val="2"/>
      <charset val="1"/>
    </font>
    <font>
      <sz val="11"/>
      <color rgb="FFFF9900"/>
      <name val="Calibri"/>
      <family val="2"/>
      <charset val="1"/>
    </font>
    <font>
      <sz val="11"/>
      <color rgb="FF333399"/>
      <name val="Calibri"/>
      <family val="2"/>
      <charset val="1"/>
    </font>
    <font>
      <sz val="10"/>
      <name val="Arial"/>
      <family val="2"/>
      <charset val="1"/>
    </font>
    <font>
      <sz val="11"/>
      <color rgb="FF993300"/>
      <name val="Calibri"/>
      <family val="2"/>
      <charset val="1"/>
    </font>
    <font>
      <sz val="10"/>
      <name val="MS Sans Serif"/>
      <family val="2"/>
      <charset val="1"/>
    </font>
    <font>
      <sz val="11"/>
      <color rgb="FF800080"/>
      <name val="Calibri"/>
      <family val="2"/>
      <charset val="1"/>
    </font>
    <font>
      <b/>
      <sz val="11"/>
      <color rgb="FF333333"/>
      <name val="Calibri"/>
      <family val="2"/>
      <charset val="1"/>
    </font>
    <font>
      <sz val="11"/>
      <color rgb="FFFF0000"/>
      <name val="Calibri"/>
      <family val="2"/>
      <charset val="1"/>
    </font>
    <font>
      <i/>
      <sz val="11"/>
      <color rgb="FF808080"/>
      <name val="Calibri"/>
      <family val="2"/>
      <charset val="1"/>
    </font>
    <font>
      <b/>
      <sz val="11"/>
      <color rgb="FF000000"/>
      <name val="Calibri"/>
      <family val="2"/>
      <charset val="1"/>
    </font>
    <font>
      <b/>
      <sz val="15"/>
      <color rgb="FF003366"/>
      <name val="Calibri"/>
      <family val="2"/>
      <charset val="1"/>
    </font>
    <font>
      <b/>
      <sz val="13"/>
      <color rgb="FF003366"/>
      <name val="Calibri"/>
      <family val="2"/>
      <charset val="1"/>
    </font>
    <font>
      <b/>
      <sz val="11"/>
      <color rgb="FF003366"/>
      <name val="Calibri"/>
      <family val="2"/>
      <charset val="1"/>
    </font>
    <font>
      <b/>
      <sz val="18"/>
      <color rgb="FF003366"/>
      <name val="Cambria"/>
      <family val="2"/>
      <charset val="1"/>
    </font>
    <font>
      <sz val="7"/>
      <color rgb="FF000000"/>
      <name val="Arial "/>
      <charset val="1"/>
    </font>
    <font>
      <sz val="11"/>
      <color rgb="FF000000"/>
      <name val="Calibri"/>
      <family val="2"/>
      <charset val="1"/>
    </font>
    <font>
      <sz val="7"/>
      <name val="Arial "/>
    </font>
    <font>
      <b/>
      <sz val="7"/>
      <name val="Arial "/>
    </font>
    <font>
      <sz val="7"/>
      <color rgb="FF000000"/>
      <name val="Arial"/>
      <family val="2"/>
    </font>
    <font>
      <i/>
      <u/>
      <sz val="7"/>
      <name val="Arial "/>
    </font>
  </fonts>
  <fills count="26">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C0C0C0"/>
      </patternFill>
    </fill>
    <fill>
      <patternFill patternType="solid">
        <fgColor rgb="FF99CCFF"/>
        <bgColor rgb="FFCCCCFF"/>
      </patternFill>
    </fill>
    <fill>
      <patternFill patternType="solid">
        <fgColor rgb="FFFF8080"/>
        <bgColor rgb="FFFF99CC"/>
      </patternFill>
    </fill>
    <fill>
      <patternFill patternType="solid">
        <fgColor rgb="FF00FF00"/>
        <bgColor rgb="FF00B050"/>
      </patternFill>
    </fill>
    <fill>
      <patternFill patternType="solid">
        <fgColor rgb="FFFFCC00"/>
        <bgColor rgb="FFFFFF00"/>
      </patternFill>
    </fill>
    <fill>
      <patternFill patternType="solid">
        <fgColor rgb="FF0066CC"/>
        <bgColor rgb="FF3366FF"/>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C0C0C0"/>
        <bgColor rgb="FFBFBFBF"/>
      </patternFill>
    </fill>
    <fill>
      <patternFill patternType="solid">
        <fgColor rgb="FF969696"/>
        <bgColor rgb="FFA5A5A5"/>
      </patternFill>
    </fill>
    <fill>
      <patternFill patternType="solid">
        <fgColor rgb="FFFFFF99"/>
        <bgColor rgb="FFFFFFCC"/>
      </patternFill>
    </fill>
    <fill>
      <patternFill patternType="solid">
        <fgColor rgb="FFFFFFCC"/>
        <bgColor rgb="FFFFFFFF"/>
      </patternFill>
    </fill>
    <fill>
      <patternFill patternType="solid">
        <fgColor rgb="FF333399"/>
        <bgColor rgb="FF003366"/>
      </patternFill>
    </fill>
    <fill>
      <patternFill patternType="solid">
        <fgColor rgb="FFFF0000"/>
        <bgColor rgb="FF993300"/>
      </patternFill>
    </fill>
    <fill>
      <patternFill patternType="solid">
        <fgColor rgb="FF339966"/>
        <bgColor rgb="FF00B050"/>
      </patternFill>
    </fill>
    <fill>
      <patternFill patternType="solid">
        <fgColor rgb="FFFF6600"/>
        <bgColor rgb="FFFF9900"/>
      </patternFill>
    </fill>
    <fill>
      <patternFill patternType="solid">
        <fgColor theme="0" tint="-0.249977111117893"/>
        <bgColor indexed="64"/>
      </patternFill>
    </fill>
    <fill>
      <patternFill patternType="solid">
        <fgColor theme="6"/>
        <bgColor indexed="64"/>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style="hair">
        <color auto="1"/>
      </left>
      <right style="hair">
        <color auto="1"/>
      </right>
      <top style="hair">
        <color auto="1"/>
      </top>
      <bottom style="hair">
        <color auto="1"/>
      </bottom>
      <diagonal/>
    </border>
  </borders>
  <cellStyleXfs count="69">
    <xf numFmtId="0" fontId="0" fillId="0" borderId="0"/>
    <xf numFmtId="164" fontId="20" fillId="0" borderId="0" applyBorder="0" applyProtection="0"/>
    <xf numFmtId="0" fontId="20" fillId="2" borderId="0" applyBorder="0" applyProtection="0"/>
    <xf numFmtId="0" fontId="20" fillId="3" borderId="0" applyBorder="0" applyProtection="0"/>
    <xf numFmtId="0" fontId="20" fillId="4" borderId="0" applyBorder="0" applyProtection="0"/>
    <xf numFmtId="0" fontId="20" fillId="5" borderId="0" applyBorder="0" applyProtection="0"/>
    <xf numFmtId="0" fontId="20" fillId="6" borderId="0" applyBorder="0" applyProtection="0"/>
    <xf numFmtId="0" fontId="20" fillId="7" borderId="0" applyBorder="0" applyProtection="0"/>
    <xf numFmtId="0" fontId="20" fillId="8" borderId="0" applyBorder="0" applyProtection="0"/>
    <xf numFmtId="0" fontId="20" fillId="9" borderId="0" applyBorder="0" applyProtection="0"/>
    <xf numFmtId="0" fontId="20" fillId="10" borderId="0" applyBorder="0" applyProtection="0"/>
    <xf numFmtId="0" fontId="20" fillId="5" borderId="0" applyBorder="0" applyProtection="0"/>
    <xf numFmtId="0" fontId="20" fillId="8" borderId="0" applyBorder="0" applyProtection="0"/>
    <xf numFmtId="0" fontId="20"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4" borderId="0" applyBorder="0" applyProtection="0"/>
    <xf numFmtId="0" fontId="3" fillId="16" borderId="1" applyProtection="0"/>
    <xf numFmtId="0" fontId="4" fillId="17" borderId="2" applyProtection="0"/>
    <xf numFmtId="0" fontId="5" fillId="0" borderId="3" applyProtection="0"/>
    <xf numFmtId="0" fontId="6" fillId="7" borderId="1" applyProtection="0"/>
    <xf numFmtId="164" fontId="7" fillId="0" borderId="0" applyBorder="0" applyProtection="0"/>
    <xf numFmtId="164" fontId="7" fillId="0" borderId="0" applyBorder="0" applyProtection="0"/>
    <xf numFmtId="165" fontId="7" fillId="0" borderId="0" applyBorder="0" applyProtection="0"/>
    <xf numFmtId="0" fontId="8" fillId="18" borderId="0" applyBorder="0" applyProtection="0"/>
    <xf numFmtId="0" fontId="7" fillId="0" borderId="0"/>
    <xf numFmtId="0" fontId="20" fillId="0" borderId="0"/>
    <xf numFmtId="0" fontId="7" fillId="0" borderId="0"/>
    <xf numFmtId="0" fontId="9" fillId="0" borderId="0"/>
    <xf numFmtId="0" fontId="7" fillId="0" borderId="0"/>
    <xf numFmtId="0" fontId="7" fillId="0" borderId="0"/>
    <xf numFmtId="0" fontId="20" fillId="0" borderId="0"/>
    <xf numFmtId="0" fontId="7" fillId="0" borderId="0"/>
    <xf numFmtId="0" fontId="20" fillId="19" borderId="4" applyProtection="0"/>
    <xf numFmtId="9" fontId="20" fillId="0" borderId="0" applyBorder="0" applyProtection="0"/>
    <xf numFmtId="9" fontId="7" fillId="0" borderId="0" applyBorder="0" applyProtection="0"/>
    <xf numFmtId="0" fontId="10" fillId="3" borderId="0" applyBorder="0" applyProtection="0"/>
    <xf numFmtId="0" fontId="11" fillId="16" borderId="5" applyProtection="0"/>
    <xf numFmtId="166" fontId="20" fillId="0" borderId="0" applyBorder="0" applyProtection="0"/>
    <xf numFmtId="167" fontId="9" fillId="0" borderId="0" applyBorder="0" applyProtection="0"/>
    <xf numFmtId="167" fontId="9" fillId="0" borderId="0" applyBorder="0" applyProtection="0"/>
    <xf numFmtId="168" fontId="7" fillId="0" borderId="0" applyBorder="0" applyProtection="0"/>
    <xf numFmtId="166" fontId="20" fillId="0" borderId="0" applyBorder="0" applyProtection="0"/>
    <xf numFmtId="168" fontId="7" fillId="0" borderId="0" applyBorder="0" applyProtection="0"/>
    <xf numFmtId="168" fontId="7" fillId="0" borderId="0" applyBorder="0" applyProtection="0"/>
    <xf numFmtId="168" fontId="7" fillId="0" borderId="0" applyBorder="0" applyProtection="0"/>
    <xf numFmtId="0" fontId="12" fillId="0" borderId="0" applyBorder="0" applyProtection="0"/>
    <xf numFmtId="0" fontId="13" fillId="0" borderId="0" applyBorder="0" applyProtection="0"/>
    <xf numFmtId="0" fontId="14" fillId="0" borderId="6" applyProtection="0"/>
    <xf numFmtId="0" fontId="15" fillId="0" borderId="7" applyProtection="0"/>
    <xf numFmtId="0" fontId="16" fillId="0" borderId="8" applyProtection="0"/>
    <xf numFmtId="0" fontId="17" fillId="0" borderId="9" applyProtection="0"/>
    <xf numFmtId="0" fontId="17" fillId="0" borderId="0" applyBorder="0" applyProtection="0"/>
    <xf numFmtId="0" fontId="18" fillId="0" borderId="0" applyBorder="0" applyProtection="0"/>
    <xf numFmtId="166" fontId="20" fillId="0" borderId="0" applyBorder="0" applyProtection="0"/>
    <xf numFmtId="169" fontId="20" fillId="0" borderId="0" applyBorder="0" applyProtection="0"/>
    <xf numFmtId="166" fontId="20" fillId="0" borderId="0" applyBorder="0" applyProtection="0"/>
    <xf numFmtId="166" fontId="20" fillId="0" borderId="0" applyBorder="0" applyProtection="0"/>
    <xf numFmtId="0" fontId="1" fillId="20" borderId="0" applyBorder="0" applyProtection="0"/>
    <xf numFmtId="0" fontId="1" fillId="21" borderId="0" applyBorder="0" applyProtection="0"/>
    <xf numFmtId="0" fontId="1" fillId="22" borderId="0" applyBorder="0" applyProtection="0"/>
    <xf numFmtId="0" fontId="1" fillId="13" borderId="0" applyBorder="0" applyProtection="0"/>
    <xf numFmtId="0" fontId="1" fillId="14" borderId="0" applyBorder="0" applyProtection="0"/>
    <xf numFmtId="0" fontId="1" fillId="23" borderId="0" applyBorder="0" applyProtection="0"/>
    <xf numFmtId="9" fontId="20" fillId="0" borderId="0" applyFont="0" applyFill="0" applyBorder="0" applyAlignment="0" applyProtection="0"/>
  </cellStyleXfs>
  <cellXfs count="22">
    <xf numFmtId="0" fontId="0" fillId="0" borderId="0" xfId="0"/>
    <xf numFmtId="0" fontId="19" fillId="0" borderId="0" xfId="0" applyFont="1"/>
    <xf numFmtId="0" fontId="19" fillId="0" borderId="0" xfId="0" applyFont="1" applyAlignment="1">
      <alignment horizontal="center"/>
    </xf>
    <xf numFmtId="170" fontId="19" fillId="0" borderId="0" xfId="0" applyNumberFormat="1" applyFont="1"/>
    <xf numFmtId="0" fontId="19" fillId="0" borderId="0" xfId="0" applyFont="1" applyAlignment="1">
      <alignment horizontal="center" vertical="center"/>
    </xf>
    <xf numFmtId="0" fontId="0" fillId="0" borderId="0" xfId="0" applyAlignment="1">
      <alignment horizontal="center" vertical="center"/>
    </xf>
    <xf numFmtId="171" fontId="19" fillId="0" borderId="0" xfId="0" applyNumberFormat="1" applyFont="1" applyBorder="1"/>
    <xf numFmtId="0" fontId="19" fillId="0" borderId="0" xfId="0" applyFont="1" applyAlignment="1">
      <alignment horizontal="justify" vertical="justify"/>
    </xf>
    <xf numFmtId="9" fontId="19" fillId="0" borderId="0" xfId="0" applyNumberFormat="1" applyFont="1"/>
    <xf numFmtId="172" fontId="19" fillId="0" borderId="0" xfId="0" applyNumberFormat="1" applyFont="1"/>
    <xf numFmtId="164" fontId="23" fillId="0" borderId="0" xfId="1" applyFont="1" applyAlignment="1">
      <alignment horizontal="center" vertical="center"/>
    </xf>
    <xf numFmtId="10" fontId="19" fillId="0" borderId="0" xfId="68" applyNumberFormat="1" applyFont="1"/>
    <xf numFmtId="0" fontId="22" fillId="25" borderId="10" xfId="0" applyFont="1" applyFill="1" applyBorder="1" applyAlignment="1">
      <alignment horizontal="center" vertical="center" wrapText="1"/>
    </xf>
    <xf numFmtId="164" fontId="22" fillId="25" borderId="10" xfId="1" applyFont="1" applyFill="1" applyBorder="1" applyAlignment="1">
      <alignment horizontal="center" vertical="center" wrapText="1"/>
    </xf>
    <xf numFmtId="0" fontId="21" fillId="0" borderId="10" xfId="0" applyFont="1" applyFill="1" applyBorder="1" applyAlignment="1">
      <alignment horizontal="center" vertical="center" wrapText="1"/>
    </xf>
    <xf numFmtId="164" fontId="21" fillId="0" borderId="10" xfId="1" applyFont="1" applyFill="1" applyBorder="1" applyAlignment="1">
      <alignment horizontal="right" vertical="center" wrapText="1"/>
    </xf>
    <xf numFmtId="7" fontId="21" fillId="0" borderId="10" xfId="1" applyNumberFormat="1" applyFont="1" applyFill="1" applyBorder="1" applyAlignment="1">
      <alignment horizontal="right" vertical="center" wrapText="1"/>
    </xf>
    <xf numFmtId="1" fontId="21" fillId="0" borderId="10" xfId="0" applyNumberFormat="1" applyFont="1" applyFill="1" applyBorder="1" applyAlignment="1">
      <alignment horizontal="center" vertical="center" wrapText="1"/>
    </xf>
    <xf numFmtId="164" fontId="22" fillId="24" borderId="10" xfId="1" applyFont="1" applyFill="1" applyBorder="1" applyAlignment="1">
      <alignment vertical="center" wrapText="1"/>
    </xf>
    <xf numFmtId="0" fontId="21" fillId="0" borderId="10" xfId="0" applyFont="1" applyFill="1" applyBorder="1" applyAlignment="1">
      <alignment horizontal="justify" vertical="center" wrapText="1"/>
    </xf>
    <xf numFmtId="0" fontId="22" fillId="0" borderId="0" xfId="0" applyFont="1" applyAlignment="1">
      <alignment horizontal="center" vertical="center" wrapText="1"/>
    </xf>
    <xf numFmtId="0" fontId="22" fillId="24" borderId="10" xfId="0" applyFont="1" applyFill="1" applyBorder="1" applyAlignment="1">
      <alignment horizontal="right" vertical="center" wrapText="1"/>
    </xf>
  </cellXfs>
  <cellStyles count="69">
    <cellStyle name="20% - Ênfase1 2" xfId="2"/>
    <cellStyle name="20% - Ênfase2 2" xfId="3"/>
    <cellStyle name="20% - Ênfase3 2" xfId="4"/>
    <cellStyle name="20% - Ênfase4 2" xfId="5"/>
    <cellStyle name="20% - Ênfase5 2" xfId="6"/>
    <cellStyle name="20% - Ênfase6 2" xfId="7"/>
    <cellStyle name="40% - Ênfase1 2" xfId="8"/>
    <cellStyle name="40% - Ênfase2 2" xfId="9"/>
    <cellStyle name="40% - Ênfase3 2" xfId="10"/>
    <cellStyle name="40% - Ênfase4 2" xfId="11"/>
    <cellStyle name="40% - Ênfase5 2" xfId="12"/>
    <cellStyle name="40% - Ênfase6 2" xfId="13"/>
    <cellStyle name="60% - Ênfase1 2" xfId="14"/>
    <cellStyle name="60% - Ênfase2 2" xfId="15"/>
    <cellStyle name="60% - Ênfase3 2" xfId="16"/>
    <cellStyle name="60% - Ênfase4 2" xfId="17"/>
    <cellStyle name="60% - Ênfase5 2" xfId="18"/>
    <cellStyle name="60% - Ênfase6 2" xfId="19"/>
    <cellStyle name="Bom 2" xfId="20"/>
    <cellStyle name="Cálculo 2" xfId="21"/>
    <cellStyle name="Célula de Verificação 2" xfId="22"/>
    <cellStyle name="Célula Vinculada 2" xfId="23"/>
    <cellStyle name="Ênfase1 2" xfId="62"/>
    <cellStyle name="Ênfase2 2" xfId="63"/>
    <cellStyle name="Ênfase3 2" xfId="64"/>
    <cellStyle name="Ênfase4 2" xfId="65"/>
    <cellStyle name="Ênfase5 2" xfId="66"/>
    <cellStyle name="Ênfase6 2" xfId="67"/>
    <cellStyle name="Entrada 2" xfId="24"/>
    <cellStyle name="Moeda" xfId="1" builtinId="4"/>
    <cellStyle name="Moeda 2" xfId="25"/>
    <cellStyle name="Moeda 2 2" xfId="26"/>
    <cellStyle name="Moeda 3" xfId="27"/>
    <cellStyle name="Neutro 2" xfId="28"/>
    <cellStyle name="Normal" xfId="0" builtinId="0"/>
    <cellStyle name="Normal 10" xfId="29"/>
    <cellStyle name="Normal 2" xfId="30"/>
    <cellStyle name="Normal 2 2" xfId="31"/>
    <cellStyle name="Normal 2 3" xfId="32"/>
    <cellStyle name="Normal 3" xfId="33"/>
    <cellStyle name="Normal 4" xfId="34"/>
    <cellStyle name="Normal 6" xfId="35"/>
    <cellStyle name="Normal 7 2" xfId="36"/>
    <cellStyle name="Nota 2" xfId="37"/>
    <cellStyle name="Percentagem" xfId="68" builtinId="5"/>
    <cellStyle name="Porcentagem 2" xfId="38"/>
    <cellStyle name="Porcentagem 2 2" xfId="39"/>
    <cellStyle name="Ruim 2" xfId="40"/>
    <cellStyle name="Saída 2" xfId="41"/>
    <cellStyle name="Separador de milhares 2" xfId="42"/>
    <cellStyle name="Separador de milhares 2 2" xfId="43"/>
    <cellStyle name="Separador de milhares 2 2 2" xfId="44"/>
    <cellStyle name="Separador de milhares 3" xfId="45"/>
    <cellStyle name="Separador de milhares 4" xfId="46"/>
    <cellStyle name="Separador de milhares 5" xfId="47"/>
    <cellStyle name="Separador de milhares 6" xfId="48"/>
    <cellStyle name="Separador de milhares 7" xfId="49"/>
    <cellStyle name="Texto de Aviso 2" xfId="50"/>
    <cellStyle name="Texto Explicativo 2" xfId="51"/>
    <cellStyle name="Título 1 2" xfId="53"/>
    <cellStyle name="Título 2 2" xfId="54"/>
    <cellStyle name="Título 3 2" xfId="55"/>
    <cellStyle name="Título 4 2" xfId="56"/>
    <cellStyle name="Título 5" xfId="57"/>
    <cellStyle name="Total 2" xfId="52"/>
    <cellStyle name="Vírgula 2" xfId="58"/>
    <cellStyle name="Vírgula 2 2" xfId="59"/>
    <cellStyle name="Vírgula 3" xfId="60"/>
    <cellStyle name="Vírgula 6" xfId="6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B050"/>
      <rgbColor rgb="FFC0C0C0"/>
      <rgbColor rgb="FF808080"/>
      <rgbColor rgb="FFA5A5A5"/>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A933"/>
      <rgbColor rgb="FF0000FF"/>
      <rgbColor rgb="FF00CCFF"/>
      <rgbColor rgb="FFBFBFB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G74"/>
  <sheetViews>
    <sheetView tabSelected="1" view="pageBreakPreview" topLeftCell="A71" zoomScale="130" zoomScaleNormal="130" zoomScaleSheetLayoutView="130" zoomScalePageLayoutView="115" workbookViewId="0">
      <selection activeCell="J7" sqref="J7"/>
    </sheetView>
  </sheetViews>
  <sheetFormatPr defaultColWidth="9.140625" defaultRowHeight="15"/>
  <cols>
    <col min="1" max="1" width="4" style="1" customWidth="1"/>
    <col min="2" max="2" width="6.7109375" style="2" customWidth="1"/>
    <col min="3" max="3" width="45.85546875" style="7" customWidth="1"/>
    <col min="4" max="4" width="7.140625" style="1" customWidth="1"/>
    <col min="5" max="5" width="4.140625" style="1" customWidth="1"/>
    <col min="6" max="6" width="5.42578125" style="3" customWidth="1"/>
    <col min="7" max="7" width="9.42578125" style="10" customWidth="1"/>
    <col min="8" max="8" width="12.140625" style="10" customWidth="1"/>
    <col min="9" max="1018" width="9.140625" style="1"/>
    <col min="1019" max="1021" width="11.5703125" customWidth="1"/>
  </cols>
  <sheetData>
    <row r="1" spans="1:1021" ht="25.5" customHeight="1">
      <c r="A1" s="20" t="s">
        <v>0</v>
      </c>
      <c r="B1" s="20"/>
      <c r="C1" s="20"/>
      <c r="D1" s="20"/>
      <c r="E1" s="20"/>
      <c r="F1" s="20"/>
      <c r="G1" s="20"/>
      <c r="H1" s="20"/>
    </row>
    <row r="2" spans="1:1021" s="4" customFormat="1" ht="26.65" customHeight="1">
      <c r="A2" s="12" t="s">
        <v>1</v>
      </c>
      <c r="B2" s="12" t="s">
        <v>2</v>
      </c>
      <c r="C2" s="12" t="s">
        <v>3</v>
      </c>
      <c r="D2" s="12" t="s">
        <v>4</v>
      </c>
      <c r="E2" s="12" t="s">
        <v>5</v>
      </c>
      <c r="F2" s="12" t="s">
        <v>6</v>
      </c>
      <c r="G2" s="13" t="s">
        <v>7</v>
      </c>
      <c r="H2" s="13" t="s">
        <v>8</v>
      </c>
      <c r="AME2" s="5"/>
      <c r="AMF2" s="5"/>
      <c r="AMG2" s="5"/>
    </row>
    <row r="3" spans="1:1021" ht="36" customHeight="1">
      <c r="A3" s="14">
        <v>1</v>
      </c>
      <c r="B3" s="14">
        <v>448063</v>
      </c>
      <c r="C3" s="19" t="s">
        <v>14</v>
      </c>
      <c r="D3" s="14" t="s">
        <v>10</v>
      </c>
      <c r="E3" s="14" t="s">
        <v>11</v>
      </c>
      <c r="F3" s="17">
        <v>40</v>
      </c>
      <c r="G3" s="15">
        <v>1250</v>
      </c>
      <c r="H3" s="15">
        <f>F3*G3</f>
        <v>50000</v>
      </c>
    </row>
    <row r="4" spans="1:1021" ht="36" customHeight="1">
      <c r="A4" s="14">
        <v>2</v>
      </c>
      <c r="B4" s="14">
        <v>297224</v>
      </c>
      <c r="C4" s="19" t="s">
        <v>15</v>
      </c>
      <c r="D4" s="14" t="s">
        <v>12</v>
      </c>
      <c r="E4" s="14" t="s">
        <v>11</v>
      </c>
      <c r="F4" s="17">
        <v>39</v>
      </c>
      <c r="G4" s="15">
        <v>3529.55</v>
      </c>
      <c r="H4" s="15">
        <f t="shared" ref="H4:H60" si="0">F4*G4</f>
        <v>137652.45000000001</v>
      </c>
      <c r="J4" s="8"/>
      <c r="K4" s="8"/>
      <c r="L4" s="8"/>
    </row>
    <row r="5" spans="1:1021" ht="30.75" customHeight="1">
      <c r="A5" s="14">
        <v>3</v>
      </c>
      <c r="B5" s="14">
        <v>297224</v>
      </c>
      <c r="C5" s="19" t="s">
        <v>15</v>
      </c>
      <c r="D5" s="14" t="s">
        <v>13</v>
      </c>
      <c r="E5" s="14" t="s">
        <v>11</v>
      </c>
      <c r="F5" s="17">
        <v>1</v>
      </c>
      <c r="G5" s="15">
        <v>3529.55</v>
      </c>
      <c r="H5" s="15">
        <f t="shared" si="0"/>
        <v>3529.55</v>
      </c>
    </row>
    <row r="6" spans="1:1021" ht="51" customHeight="1">
      <c r="A6" s="14">
        <v>4</v>
      </c>
      <c r="B6" s="14">
        <v>150301</v>
      </c>
      <c r="C6" s="19" t="s">
        <v>16</v>
      </c>
      <c r="D6" s="14" t="s">
        <v>12</v>
      </c>
      <c r="E6" s="14" t="s">
        <v>11</v>
      </c>
      <c r="F6" s="17">
        <v>39</v>
      </c>
      <c r="G6" s="15">
        <v>2930.38</v>
      </c>
      <c r="H6" s="15">
        <f t="shared" si="0"/>
        <v>114284.82</v>
      </c>
    </row>
    <row r="7" spans="1:1021" ht="51.75" customHeight="1">
      <c r="A7" s="14">
        <v>5</v>
      </c>
      <c r="B7" s="14">
        <v>150301</v>
      </c>
      <c r="C7" s="19" t="s">
        <v>16</v>
      </c>
      <c r="D7" s="14" t="s">
        <v>13</v>
      </c>
      <c r="E7" s="14" t="s">
        <v>11</v>
      </c>
      <c r="F7" s="17">
        <v>1</v>
      </c>
      <c r="G7" s="15">
        <v>2930.38</v>
      </c>
      <c r="H7" s="15">
        <f t="shared" si="0"/>
        <v>2930.38</v>
      </c>
    </row>
    <row r="8" spans="1:1021" ht="33" customHeight="1">
      <c r="A8" s="14">
        <v>6</v>
      </c>
      <c r="B8" s="14">
        <v>459743</v>
      </c>
      <c r="C8" s="19" t="s">
        <v>17</v>
      </c>
      <c r="D8" s="14" t="s">
        <v>10</v>
      </c>
      <c r="E8" s="14" t="s">
        <v>11</v>
      </c>
      <c r="F8" s="17">
        <v>30</v>
      </c>
      <c r="G8" s="15">
        <v>897.69</v>
      </c>
      <c r="H8" s="15">
        <f t="shared" si="0"/>
        <v>26930.7</v>
      </c>
    </row>
    <row r="9" spans="1:1021" ht="43.5" customHeight="1">
      <c r="A9" s="14">
        <v>7</v>
      </c>
      <c r="B9" s="14">
        <v>461228</v>
      </c>
      <c r="C9" s="19" t="s">
        <v>18</v>
      </c>
      <c r="D9" s="14" t="s">
        <v>10</v>
      </c>
      <c r="E9" s="14" t="s">
        <v>11</v>
      </c>
      <c r="F9" s="17">
        <v>40</v>
      </c>
      <c r="G9" s="16">
        <v>351.36</v>
      </c>
      <c r="H9" s="15">
        <f t="shared" si="0"/>
        <v>14054.400000000001</v>
      </c>
      <c r="K9" s="11"/>
    </row>
    <row r="10" spans="1:1021" ht="45" customHeight="1">
      <c r="A10" s="14">
        <v>8</v>
      </c>
      <c r="B10" s="14">
        <v>252318</v>
      </c>
      <c r="C10" s="19" t="s">
        <v>19</v>
      </c>
      <c r="D10" s="14" t="s">
        <v>10</v>
      </c>
      <c r="E10" s="14" t="s">
        <v>11</v>
      </c>
      <c r="F10" s="17">
        <v>30</v>
      </c>
      <c r="G10" s="16">
        <v>1594.27</v>
      </c>
      <c r="H10" s="15">
        <f t="shared" si="0"/>
        <v>47828.1</v>
      </c>
    </row>
    <row r="11" spans="1:1021" ht="36" customHeight="1">
      <c r="A11" s="14">
        <v>9</v>
      </c>
      <c r="B11" s="14">
        <v>89826</v>
      </c>
      <c r="C11" s="19" t="s">
        <v>20</v>
      </c>
      <c r="D11" s="14" t="s">
        <v>12</v>
      </c>
      <c r="E11" s="14" t="s">
        <v>11</v>
      </c>
      <c r="F11" s="17">
        <v>99</v>
      </c>
      <c r="G11" s="16">
        <v>7152</v>
      </c>
      <c r="H11" s="15">
        <f t="shared" si="0"/>
        <v>708048</v>
      </c>
    </row>
    <row r="12" spans="1:1021" ht="33" customHeight="1">
      <c r="A12" s="14">
        <v>10</v>
      </c>
      <c r="B12" s="14">
        <v>89826</v>
      </c>
      <c r="C12" s="19" t="s">
        <v>20</v>
      </c>
      <c r="D12" s="14" t="s">
        <v>13</v>
      </c>
      <c r="E12" s="14" t="s">
        <v>11</v>
      </c>
      <c r="F12" s="17">
        <v>1</v>
      </c>
      <c r="G12" s="16">
        <v>7152</v>
      </c>
      <c r="H12" s="15">
        <f t="shared" si="0"/>
        <v>7152</v>
      </c>
    </row>
    <row r="13" spans="1:1021" ht="130.5" customHeight="1">
      <c r="A13" s="14">
        <v>11</v>
      </c>
      <c r="B13" s="14">
        <v>19607</v>
      </c>
      <c r="C13" s="19" t="s">
        <v>21</v>
      </c>
      <c r="D13" s="14" t="s">
        <v>12</v>
      </c>
      <c r="E13" s="14" t="s">
        <v>11</v>
      </c>
      <c r="F13" s="17">
        <v>594</v>
      </c>
      <c r="G13" s="16">
        <v>1753.19</v>
      </c>
      <c r="H13" s="15">
        <f t="shared" si="0"/>
        <v>1041394.86</v>
      </c>
    </row>
    <row r="14" spans="1:1021" ht="135.75" customHeight="1">
      <c r="A14" s="14">
        <v>12</v>
      </c>
      <c r="B14" s="14">
        <v>19607</v>
      </c>
      <c r="C14" s="19" t="s">
        <v>21</v>
      </c>
      <c r="D14" s="14" t="s">
        <v>13</v>
      </c>
      <c r="E14" s="14" t="s">
        <v>11</v>
      </c>
      <c r="F14" s="17">
        <v>6</v>
      </c>
      <c r="G14" s="16">
        <v>1753.19</v>
      </c>
      <c r="H14" s="15">
        <f t="shared" si="0"/>
        <v>10519.14</v>
      </c>
    </row>
    <row r="15" spans="1:1021" ht="80.25" customHeight="1">
      <c r="A15" s="14">
        <v>13</v>
      </c>
      <c r="B15" s="14">
        <v>394694</v>
      </c>
      <c r="C15" s="19" t="s">
        <v>22</v>
      </c>
      <c r="D15" s="14" t="s">
        <v>10</v>
      </c>
      <c r="E15" s="14" t="s">
        <v>11</v>
      </c>
      <c r="F15" s="17">
        <v>20</v>
      </c>
      <c r="G15" s="16">
        <v>2309.62</v>
      </c>
      <c r="H15" s="15">
        <f t="shared" si="0"/>
        <v>46192.399999999994</v>
      </c>
    </row>
    <row r="16" spans="1:1021" ht="42.75" customHeight="1">
      <c r="A16" s="14">
        <v>14</v>
      </c>
      <c r="B16" s="14">
        <v>296350</v>
      </c>
      <c r="C16" s="19" t="s">
        <v>23</v>
      </c>
      <c r="D16" s="14" t="s">
        <v>10</v>
      </c>
      <c r="E16" s="14" t="s">
        <v>11</v>
      </c>
      <c r="F16" s="17">
        <v>30</v>
      </c>
      <c r="G16" s="16">
        <v>840.6</v>
      </c>
      <c r="H16" s="15">
        <f t="shared" si="0"/>
        <v>25218</v>
      </c>
    </row>
    <row r="17" spans="1:12" ht="46.5" customHeight="1">
      <c r="A17" s="14">
        <v>15</v>
      </c>
      <c r="B17" s="14">
        <v>296494</v>
      </c>
      <c r="C17" s="19" t="s">
        <v>24</v>
      </c>
      <c r="D17" s="14" t="s">
        <v>10</v>
      </c>
      <c r="E17" s="14" t="s">
        <v>11</v>
      </c>
      <c r="F17" s="17">
        <v>200</v>
      </c>
      <c r="G17" s="16">
        <v>230.84</v>
      </c>
      <c r="H17" s="15">
        <f t="shared" si="0"/>
        <v>46168</v>
      </c>
    </row>
    <row r="18" spans="1:12" ht="54.75" customHeight="1">
      <c r="A18" s="14">
        <v>16</v>
      </c>
      <c r="B18" s="14">
        <v>150484</v>
      </c>
      <c r="C18" s="19" t="s">
        <v>25</v>
      </c>
      <c r="D18" s="14" t="s">
        <v>12</v>
      </c>
      <c r="E18" s="14" t="s">
        <v>11</v>
      </c>
      <c r="F18" s="17">
        <v>799</v>
      </c>
      <c r="G18" s="16">
        <v>1039.22</v>
      </c>
      <c r="H18" s="15">
        <f t="shared" si="0"/>
        <v>830336.78</v>
      </c>
    </row>
    <row r="19" spans="1:12" ht="52.5" customHeight="1">
      <c r="A19" s="14">
        <v>17</v>
      </c>
      <c r="B19" s="14">
        <v>150484</v>
      </c>
      <c r="C19" s="19" t="s">
        <v>25</v>
      </c>
      <c r="D19" s="14" t="s">
        <v>13</v>
      </c>
      <c r="E19" s="14" t="s">
        <v>11</v>
      </c>
      <c r="F19" s="17">
        <v>1</v>
      </c>
      <c r="G19" s="16">
        <v>1039.22</v>
      </c>
      <c r="H19" s="15">
        <f t="shared" si="0"/>
        <v>1039.22</v>
      </c>
    </row>
    <row r="20" spans="1:12" ht="27" customHeight="1">
      <c r="A20" s="14">
        <v>18</v>
      </c>
      <c r="B20" s="14">
        <v>237362</v>
      </c>
      <c r="C20" s="19" t="s">
        <v>26</v>
      </c>
      <c r="D20" s="14" t="s">
        <v>12</v>
      </c>
      <c r="E20" s="14" t="s">
        <v>11</v>
      </c>
      <c r="F20" s="17">
        <v>299</v>
      </c>
      <c r="G20" s="16">
        <v>274.76</v>
      </c>
      <c r="H20" s="15">
        <f t="shared" si="0"/>
        <v>82153.239999999991</v>
      </c>
    </row>
    <row r="21" spans="1:12" ht="29.25" customHeight="1">
      <c r="A21" s="14">
        <v>19</v>
      </c>
      <c r="B21" s="14">
        <v>237362</v>
      </c>
      <c r="C21" s="19" t="s">
        <v>26</v>
      </c>
      <c r="D21" s="14" t="s">
        <v>13</v>
      </c>
      <c r="E21" s="14" t="s">
        <v>11</v>
      </c>
      <c r="F21" s="17">
        <v>1</v>
      </c>
      <c r="G21" s="16">
        <v>274.76</v>
      </c>
      <c r="H21" s="15">
        <f t="shared" si="0"/>
        <v>274.76</v>
      </c>
    </row>
    <row r="22" spans="1:12" ht="53.25" customHeight="1">
      <c r="A22" s="14">
        <v>20</v>
      </c>
      <c r="B22" s="14">
        <v>292440</v>
      </c>
      <c r="C22" s="19" t="s">
        <v>27</v>
      </c>
      <c r="D22" s="14" t="s">
        <v>12</v>
      </c>
      <c r="E22" s="14" t="s">
        <v>11</v>
      </c>
      <c r="F22" s="17">
        <v>799</v>
      </c>
      <c r="G22" s="16">
        <v>1501.92</v>
      </c>
      <c r="H22" s="15">
        <f t="shared" si="0"/>
        <v>1200034.08</v>
      </c>
    </row>
    <row r="23" spans="1:12" ht="46.5" customHeight="1">
      <c r="A23" s="14">
        <v>21</v>
      </c>
      <c r="B23" s="14">
        <v>292440</v>
      </c>
      <c r="C23" s="19" t="s">
        <v>27</v>
      </c>
      <c r="D23" s="14" t="s">
        <v>13</v>
      </c>
      <c r="E23" s="14" t="s">
        <v>11</v>
      </c>
      <c r="F23" s="17">
        <v>1</v>
      </c>
      <c r="G23" s="16">
        <v>1501.92</v>
      </c>
      <c r="H23" s="15">
        <f t="shared" si="0"/>
        <v>1501.92</v>
      </c>
    </row>
    <row r="24" spans="1:12" ht="80.25" customHeight="1">
      <c r="A24" s="14">
        <v>22</v>
      </c>
      <c r="B24" s="14">
        <v>150557</v>
      </c>
      <c r="C24" s="19" t="s">
        <v>28</v>
      </c>
      <c r="D24" s="14" t="s">
        <v>12</v>
      </c>
      <c r="E24" s="14" t="s">
        <v>11</v>
      </c>
      <c r="F24" s="17">
        <v>5</v>
      </c>
      <c r="G24" s="16">
        <v>38709.58</v>
      </c>
      <c r="H24" s="15">
        <f t="shared" si="0"/>
        <v>193547.90000000002</v>
      </c>
    </row>
    <row r="25" spans="1:12" ht="78" customHeight="1">
      <c r="A25" s="14">
        <v>23</v>
      </c>
      <c r="B25" s="14">
        <v>150557</v>
      </c>
      <c r="C25" s="19" t="s">
        <v>28</v>
      </c>
      <c r="D25" s="14" t="s">
        <v>13</v>
      </c>
      <c r="E25" s="14" t="s">
        <v>11</v>
      </c>
      <c r="F25" s="17">
        <v>1</v>
      </c>
      <c r="G25" s="16">
        <v>38709.58</v>
      </c>
      <c r="H25" s="15">
        <f t="shared" si="0"/>
        <v>38709.58</v>
      </c>
    </row>
    <row r="26" spans="1:12" ht="42.75" customHeight="1">
      <c r="A26" s="14">
        <v>24</v>
      </c>
      <c r="B26" s="14">
        <v>28282</v>
      </c>
      <c r="C26" s="19" t="s">
        <v>29</v>
      </c>
      <c r="D26" s="14" t="s">
        <v>10</v>
      </c>
      <c r="E26" s="14" t="s">
        <v>11</v>
      </c>
      <c r="F26" s="17">
        <v>40</v>
      </c>
      <c r="G26" s="16">
        <v>967.65</v>
      </c>
      <c r="H26" s="15">
        <f t="shared" si="0"/>
        <v>38706</v>
      </c>
    </row>
    <row r="27" spans="1:12" ht="58.5" customHeight="1">
      <c r="A27" s="14">
        <v>25</v>
      </c>
      <c r="B27" s="14">
        <v>150383</v>
      </c>
      <c r="C27" s="19" t="s">
        <v>30</v>
      </c>
      <c r="D27" s="14" t="s">
        <v>10</v>
      </c>
      <c r="E27" s="14" t="s">
        <v>11</v>
      </c>
      <c r="F27" s="17">
        <v>5</v>
      </c>
      <c r="G27" s="15">
        <v>1184.03</v>
      </c>
      <c r="H27" s="15">
        <f t="shared" si="0"/>
        <v>5920.15</v>
      </c>
      <c r="J27" s="9"/>
      <c r="K27" s="9"/>
      <c r="L27" s="9"/>
    </row>
    <row r="28" spans="1:12" ht="33" customHeight="1">
      <c r="A28" s="14">
        <v>26</v>
      </c>
      <c r="B28" s="14">
        <v>52876</v>
      </c>
      <c r="C28" s="19" t="s">
        <v>31</v>
      </c>
      <c r="D28" s="14" t="s">
        <v>10</v>
      </c>
      <c r="E28" s="14" t="s">
        <v>11</v>
      </c>
      <c r="F28" s="17">
        <v>120</v>
      </c>
      <c r="G28" s="15">
        <v>41.45</v>
      </c>
      <c r="H28" s="15">
        <f t="shared" si="0"/>
        <v>4974</v>
      </c>
    </row>
    <row r="29" spans="1:12" ht="48" customHeight="1">
      <c r="A29" s="14">
        <v>27</v>
      </c>
      <c r="B29" s="14">
        <v>472522</v>
      </c>
      <c r="C29" s="19" t="s">
        <v>32</v>
      </c>
      <c r="D29" s="14" t="s">
        <v>10</v>
      </c>
      <c r="E29" s="14" t="s">
        <v>11</v>
      </c>
      <c r="F29" s="17">
        <v>5</v>
      </c>
      <c r="G29" s="15">
        <v>3982.38</v>
      </c>
      <c r="H29" s="15">
        <f t="shared" si="0"/>
        <v>19911.900000000001</v>
      </c>
    </row>
    <row r="30" spans="1:12" ht="39" customHeight="1">
      <c r="A30" s="14">
        <v>28</v>
      </c>
      <c r="B30" s="14">
        <v>10529</v>
      </c>
      <c r="C30" s="19" t="s">
        <v>33</v>
      </c>
      <c r="D30" s="14" t="s">
        <v>10</v>
      </c>
      <c r="E30" s="14" t="s">
        <v>11</v>
      </c>
      <c r="F30" s="17">
        <v>6</v>
      </c>
      <c r="G30" s="16">
        <v>2786.58</v>
      </c>
      <c r="H30" s="15">
        <f t="shared" si="0"/>
        <v>16719.48</v>
      </c>
    </row>
    <row r="31" spans="1:12" ht="65.25" customHeight="1">
      <c r="A31" s="14">
        <v>29</v>
      </c>
      <c r="B31" s="14">
        <v>219156</v>
      </c>
      <c r="C31" s="19" t="s">
        <v>34</v>
      </c>
      <c r="D31" s="14" t="s">
        <v>12</v>
      </c>
      <c r="E31" s="14" t="s">
        <v>11</v>
      </c>
      <c r="F31" s="17">
        <v>9</v>
      </c>
      <c r="G31" s="16">
        <v>8672.5</v>
      </c>
      <c r="H31" s="15">
        <f t="shared" si="0"/>
        <v>78052.5</v>
      </c>
    </row>
    <row r="32" spans="1:12" ht="65.25" customHeight="1">
      <c r="A32" s="14">
        <v>30</v>
      </c>
      <c r="B32" s="14">
        <v>219156</v>
      </c>
      <c r="C32" s="19" t="s">
        <v>34</v>
      </c>
      <c r="D32" s="14" t="s">
        <v>13</v>
      </c>
      <c r="E32" s="14" t="s">
        <v>11</v>
      </c>
      <c r="F32" s="17">
        <v>1</v>
      </c>
      <c r="G32" s="16">
        <v>8672.5</v>
      </c>
      <c r="H32" s="15">
        <f t="shared" si="0"/>
        <v>8672.5</v>
      </c>
    </row>
    <row r="33" spans="1:8" ht="37.5" customHeight="1">
      <c r="A33" s="14">
        <v>31</v>
      </c>
      <c r="B33" s="14">
        <v>264982</v>
      </c>
      <c r="C33" s="19" t="s">
        <v>35</v>
      </c>
      <c r="D33" s="14" t="s">
        <v>10</v>
      </c>
      <c r="E33" s="14" t="s">
        <v>11</v>
      </c>
      <c r="F33" s="17">
        <v>6</v>
      </c>
      <c r="G33" s="16">
        <v>9710</v>
      </c>
      <c r="H33" s="15">
        <f t="shared" si="0"/>
        <v>58260</v>
      </c>
    </row>
    <row r="34" spans="1:8" ht="40.5" customHeight="1">
      <c r="A34" s="14">
        <v>32</v>
      </c>
      <c r="B34" s="14">
        <v>150391</v>
      </c>
      <c r="C34" s="19" t="s">
        <v>36</v>
      </c>
      <c r="D34" s="14" t="s">
        <v>12</v>
      </c>
      <c r="E34" s="14" t="s">
        <v>11</v>
      </c>
      <c r="F34" s="17">
        <v>5</v>
      </c>
      <c r="G34" s="16">
        <v>128191.16</v>
      </c>
      <c r="H34" s="15">
        <f t="shared" si="0"/>
        <v>640955.80000000005</v>
      </c>
    </row>
    <row r="35" spans="1:8" ht="33.75" customHeight="1">
      <c r="A35" s="14">
        <v>33</v>
      </c>
      <c r="B35" s="14">
        <v>150391</v>
      </c>
      <c r="C35" s="19" t="s">
        <v>36</v>
      </c>
      <c r="D35" s="14" t="s">
        <v>13</v>
      </c>
      <c r="E35" s="14" t="s">
        <v>11</v>
      </c>
      <c r="F35" s="17">
        <v>1</v>
      </c>
      <c r="G35" s="16">
        <v>128191.16</v>
      </c>
      <c r="H35" s="15">
        <f t="shared" si="0"/>
        <v>128191.16</v>
      </c>
    </row>
    <row r="36" spans="1:8" ht="38.25" customHeight="1">
      <c r="A36" s="14">
        <v>34</v>
      </c>
      <c r="B36" s="14">
        <v>330677</v>
      </c>
      <c r="C36" s="19" t="s">
        <v>37</v>
      </c>
      <c r="D36" s="14" t="s">
        <v>12</v>
      </c>
      <c r="E36" s="14" t="s">
        <v>11</v>
      </c>
      <c r="F36" s="17">
        <v>19</v>
      </c>
      <c r="G36" s="16">
        <v>23896.9</v>
      </c>
      <c r="H36" s="15">
        <f t="shared" si="0"/>
        <v>454041.10000000003</v>
      </c>
    </row>
    <row r="37" spans="1:8" ht="36" customHeight="1">
      <c r="A37" s="14">
        <v>35</v>
      </c>
      <c r="B37" s="14">
        <v>330677</v>
      </c>
      <c r="C37" s="19" t="s">
        <v>37</v>
      </c>
      <c r="D37" s="14" t="s">
        <v>13</v>
      </c>
      <c r="E37" s="14" t="s">
        <v>11</v>
      </c>
      <c r="F37" s="17">
        <v>1</v>
      </c>
      <c r="G37" s="16">
        <v>23896.9</v>
      </c>
      <c r="H37" s="15">
        <f t="shared" si="0"/>
        <v>23896.9</v>
      </c>
    </row>
    <row r="38" spans="1:8" s="6" customFormat="1" ht="34.5" customHeight="1">
      <c r="A38" s="14">
        <v>36</v>
      </c>
      <c r="B38" s="14">
        <v>451454</v>
      </c>
      <c r="C38" s="19" t="s">
        <v>38</v>
      </c>
      <c r="D38" s="14" t="s">
        <v>10</v>
      </c>
      <c r="E38" s="14" t="s">
        <v>11</v>
      </c>
      <c r="F38" s="17">
        <v>8</v>
      </c>
      <c r="G38" s="16">
        <v>1057.28</v>
      </c>
      <c r="H38" s="15">
        <f t="shared" si="0"/>
        <v>8458.24</v>
      </c>
    </row>
    <row r="39" spans="1:8" ht="47.25" customHeight="1">
      <c r="A39" s="14">
        <v>37</v>
      </c>
      <c r="B39" s="14">
        <v>17833</v>
      </c>
      <c r="C39" s="19" t="s">
        <v>39</v>
      </c>
      <c r="D39" s="14" t="s">
        <v>12</v>
      </c>
      <c r="E39" s="14" t="s">
        <v>11</v>
      </c>
      <c r="F39" s="17">
        <v>39</v>
      </c>
      <c r="G39" s="16">
        <v>8606.08</v>
      </c>
      <c r="H39" s="15">
        <f t="shared" si="0"/>
        <v>335637.12</v>
      </c>
    </row>
    <row r="40" spans="1:8" ht="39" customHeight="1">
      <c r="A40" s="14">
        <v>38</v>
      </c>
      <c r="B40" s="14">
        <v>17833</v>
      </c>
      <c r="C40" s="19" t="s">
        <v>40</v>
      </c>
      <c r="D40" s="14" t="s">
        <v>13</v>
      </c>
      <c r="E40" s="14" t="s">
        <v>11</v>
      </c>
      <c r="F40" s="17">
        <v>1</v>
      </c>
      <c r="G40" s="16">
        <v>8606.08</v>
      </c>
      <c r="H40" s="15">
        <f t="shared" si="0"/>
        <v>8606.08</v>
      </c>
    </row>
    <row r="41" spans="1:8" ht="37.5" customHeight="1">
      <c r="A41" s="14">
        <v>39</v>
      </c>
      <c r="B41" s="14">
        <v>17833</v>
      </c>
      <c r="C41" s="19" t="s">
        <v>41</v>
      </c>
      <c r="D41" s="14" t="s">
        <v>10</v>
      </c>
      <c r="E41" s="14" t="s">
        <v>11</v>
      </c>
      <c r="F41" s="17">
        <v>5</v>
      </c>
      <c r="G41" s="16">
        <v>4665.72</v>
      </c>
      <c r="H41" s="15">
        <f t="shared" si="0"/>
        <v>23328.600000000002</v>
      </c>
    </row>
    <row r="42" spans="1:8" ht="91.5" customHeight="1">
      <c r="A42" s="14">
        <v>40</v>
      </c>
      <c r="B42" s="14">
        <v>380897</v>
      </c>
      <c r="C42" s="19" t="s">
        <v>42</v>
      </c>
      <c r="D42" s="14" t="s">
        <v>12</v>
      </c>
      <c r="E42" s="14" t="s">
        <v>11</v>
      </c>
      <c r="F42" s="17">
        <v>6</v>
      </c>
      <c r="G42" s="15">
        <v>11698.12</v>
      </c>
      <c r="H42" s="15">
        <f t="shared" si="0"/>
        <v>70188.72</v>
      </c>
    </row>
    <row r="43" spans="1:8" ht="93" customHeight="1">
      <c r="A43" s="14">
        <v>41</v>
      </c>
      <c r="B43" s="14">
        <v>380897</v>
      </c>
      <c r="C43" s="19" t="s">
        <v>42</v>
      </c>
      <c r="D43" s="14" t="s">
        <v>13</v>
      </c>
      <c r="E43" s="14" t="s">
        <v>11</v>
      </c>
      <c r="F43" s="17">
        <v>1</v>
      </c>
      <c r="G43" s="15">
        <v>11698.12</v>
      </c>
      <c r="H43" s="15">
        <f t="shared" si="0"/>
        <v>11698.12</v>
      </c>
    </row>
    <row r="44" spans="1:8" ht="56.25" customHeight="1">
      <c r="A44" s="14">
        <v>42</v>
      </c>
      <c r="B44" s="14">
        <v>222827</v>
      </c>
      <c r="C44" s="19" t="s">
        <v>43</v>
      </c>
      <c r="D44" s="14" t="s">
        <v>12</v>
      </c>
      <c r="E44" s="14" t="s">
        <v>11</v>
      </c>
      <c r="F44" s="17">
        <v>24</v>
      </c>
      <c r="G44" s="16">
        <v>3656.77</v>
      </c>
      <c r="H44" s="15">
        <f t="shared" si="0"/>
        <v>87762.48</v>
      </c>
    </row>
    <row r="45" spans="1:8" s="6" customFormat="1" ht="57.75" customHeight="1">
      <c r="A45" s="14">
        <v>43</v>
      </c>
      <c r="B45" s="14">
        <v>222827</v>
      </c>
      <c r="C45" s="19" t="s">
        <v>43</v>
      </c>
      <c r="D45" s="14" t="s">
        <v>13</v>
      </c>
      <c r="E45" s="14" t="s">
        <v>11</v>
      </c>
      <c r="F45" s="17">
        <v>1</v>
      </c>
      <c r="G45" s="16">
        <v>3656.77</v>
      </c>
      <c r="H45" s="15">
        <f t="shared" si="0"/>
        <v>3656.77</v>
      </c>
    </row>
    <row r="46" spans="1:8" ht="47.25" customHeight="1">
      <c r="A46" s="14">
        <v>44</v>
      </c>
      <c r="B46" s="14">
        <v>351228</v>
      </c>
      <c r="C46" s="19" t="s">
        <v>44</v>
      </c>
      <c r="D46" s="14" t="s">
        <v>10</v>
      </c>
      <c r="E46" s="14" t="s">
        <v>11</v>
      </c>
      <c r="F46" s="17">
        <v>15</v>
      </c>
      <c r="G46" s="16">
        <v>482.54</v>
      </c>
      <c r="H46" s="15">
        <f t="shared" si="0"/>
        <v>7238.1</v>
      </c>
    </row>
    <row r="47" spans="1:8" ht="83.25" customHeight="1">
      <c r="A47" s="14">
        <v>45</v>
      </c>
      <c r="B47" s="14">
        <v>150186</v>
      </c>
      <c r="C47" s="19" t="s">
        <v>45</v>
      </c>
      <c r="D47" s="14" t="s">
        <v>12</v>
      </c>
      <c r="E47" s="14" t="s">
        <v>11</v>
      </c>
      <c r="F47" s="17">
        <v>1199</v>
      </c>
      <c r="G47" s="16">
        <v>1631.5</v>
      </c>
      <c r="H47" s="15">
        <f t="shared" si="0"/>
        <v>1956168.5</v>
      </c>
    </row>
    <row r="48" spans="1:8" ht="85.5" customHeight="1">
      <c r="A48" s="14">
        <v>46</v>
      </c>
      <c r="B48" s="14">
        <v>150186</v>
      </c>
      <c r="C48" s="19" t="s">
        <v>45</v>
      </c>
      <c r="D48" s="14" t="s">
        <v>13</v>
      </c>
      <c r="E48" s="14" t="s">
        <v>11</v>
      </c>
      <c r="F48" s="17">
        <v>1</v>
      </c>
      <c r="G48" s="16">
        <v>1631.5</v>
      </c>
      <c r="H48" s="15">
        <f t="shared" si="0"/>
        <v>1631.5</v>
      </c>
    </row>
    <row r="49" spans="1:13" ht="37.5" customHeight="1">
      <c r="A49" s="14">
        <v>47</v>
      </c>
      <c r="B49" s="14">
        <v>150186</v>
      </c>
      <c r="C49" s="19" t="s">
        <v>46</v>
      </c>
      <c r="D49" s="14" t="s">
        <v>10</v>
      </c>
      <c r="E49" s="14" t="s">
        <v>11</v>
      </c>
      <c r="F49" s="17">
        <v>2</v>
      </c>
      <c r="G49" s="15">
        <v>4329.1400000000003</v>
      </c>
      <c r="H49" s="15">
        <f t="shared" si="0"/>
        <v>8658.2800000000007</v>
      </c>
    </row>
    <row r="50" spans="1:13" ht="45.75" customHeight="1">
      <c r="A50" s="14">
        <v>48</v>
      </c>
      <c r="B50" s="14">
        <v>150186</v>
      </c>
      <c r="C50" s="19" t="s">
        <v>47</v>
      </c>
      <c r="D50" s="14" t="s">
        <v>10</v>
      </c>
      <c r="E50" s="14" t="s">
        <v>11</v>
      </c>
      <c r="F50" s="17">
        <v>5</v>
      </c>
      <c r="G50" s="15">
        <v>15594</v>
      </c>
      <c r="H50" s="15">
        <f t="shared" si="0"/>
        <v>77970</v>
      </c>
    </row>
    <row r="51" spans="1:13" ht="90" customHeight="1">
      <c r="A51" s="14">
        <v>49</v>
      </c>
      <c r="B51" s="14">
        <v>150335</v>
      </c>
      <c r="C51" s="19" t="s">
        <v>48</v>
      </c>
      <c r="D51" s="14" t="s">
        <v>12</v>
      </c>
      <c r="E51" s="14" t="s">
        <v>11</v>
      </c>
      <c r="F51" s="17">
        <v>5</v>
      </c>
      <c r="G51" s="16">
        <v>14725.13</v>
      </c>
      <c r="H51" s="15">
        <f t="shared" si="0"/>
        <v>73625.649999999994</v>
      </c>
    </row>
    <row r="52" spans="1:13" ht="89.25" customHeight="1">
      <c r="A52" s="14">
        <v>50</v>
      </c>
      <c r="B52" s="14">
        <v>150335</v>
      </c>
      <c r="C52" s="19" t="s">
        <v>48</v>
      </c>
      <c r="D52" s="14" t="s">
        <v>13</v>
      </c>
      <c r="E52" s="14" t="s">
        <v>11</v>
      </c>
      <c r="F52" s="17">
        <v>1</v>
      </c>
      <c r="G52" s="16">
        <v>14725.13</v>
      </c>
      <c r="H52" s="15">
        <f t="shared" si="0"/>
        <v>14725.13</v>
      </c>
    </row>
    <row r="53" spans="1:13" ht="33.75" customHeight="1">
      <c r="A53" s="14">
        <v>51</v>
      </c>
      <c r="B53" s="14">
        <v>272867</v>
      </c>
      <c r="C53" s="19" t="s">
        <v>49</v>
      </c>
      <c r="D53" s="14" t="s">
        <v>10</v>
      </c>
      <c r="E53" s="14" t="s">
        <v>11</v>
      </c>
      <c r="F53" s="17">
        <v>40</v>
      </c>
      <c r="G53" s="16">
        <v>959.2</v>
      </c>
      <c r="H53" s="15">
        <f t="shared" si="0"/>
        <v>38368</v>
      </c>
    </row>
    <row r="54" spans="1:13" ht="34.5" customHeight="1">
      <c r="A54" s="14">
        <v>52</v>
      </c>
      <c r="B54" s="14">
        <v>87700</v>
      </c>
      <c r="C54" s="19" t="s">
        <v>50</v>
      </c>
      <c r="D54" s="14" t="s">
        <v>10</v>
      </c>
      <c r="E54" s="14" t="s">
        <v>11</v>
      </c>
      <c r="F54" s="17">
        <v>40</v>
      </c>
      <c r="G54" s="16">
        <v>886.82</v>
      </c>
      <c r="H54" s="15">
        <f t="shared" si="0"/>
        <v>35472.800000000003</v>
      </c>
    </row>
    <row r="55" spans="1:13" ht="67.5" customHeight="1">
      <c r="A55" s="14">
        <v>53</v>
      </c>
      <c r="B55" s="14">
        <v>150509</v>
      </c>
      <c r="C55" s="19" t="s">
        <v>51</v>
      </c>
      <c r="D55" s="14" t="s">
        <v>12</v>
      </c>
      <c r="E55" s="14" t="s">
        <v>11</v>
      </c>
      <c r="F55" s="17">
        <v>39</v>
      </c>
      <c r="G55" s="15">
        <v>3642.66</v>
      </c>
      <c r="H55" s="15">
        <f t="shared" si="0"/>
        <v>142063.74</v>
      </c>
    </row>
    <row r="56" spans="1:13" ht="69" customHeight="1">
      <c r="A56" s="14">
        <v>54</v>
      </c>
      <c r="B56" s="14">
        <v>150509</v>
      </c>
      <c r="C56" s="19" t="s">
        <v>51</v>
      </c>
      <c r="D56" s="14" t="s">
        <v>13</v>
      </c>
      <c r="E56" s="14" t="s">
        <v>11</v>
      </c>
      <c r="F56" s="17">
        <v>1</v>
      </c>
      <c r="G56" s="15">
        <v>3642.66</v>
      </c>
      <c r="H56" s="15">
        <f t="shared" si="0"/>
        <v>3642.66</v>
      </c>
      <c r="M56" s="11"/>
    </row>
    <row r="57" spans="1:13" s="6" customFormat="1" ht="50.25" customHeight="1">
      <c r="A57" s="14">
        <v>55</v>
      </c>
      <c r="B57" s="14">
        <v>238646</v>
      </c>
      <c r="C57" s="19" t="s">
        <v>52</v>
      </c>
      <c r="D57" s="14" t="s">
        <v>12</v>
      </c>
      <c r="E57" s="14" t="s">
        <v>11</v>
      </c>
      <c r="F57" s="17">
        <v>39</v>
      </c>
      <c r="G57" s="16">
        <v>2729.37</v>
      </c>
      <c r="H57" s="15">
        <f t="shared" si="0"/>
        <v>106445.43</v>
      </c>
    </row>
    <row r="58" spans="1:13" ht="45" customHeight="1">
      <c r="A58" s="14">
        <v>56</v>
      </c>
      <c r="B58" s="14">
        <v>238646</v>
      </c>
      <c r="C58" s="19" t="s">
        <v>52</v>
      </c>
      <c r="D58" s="14" t="s">
        <v>13</v>
      </c>
      <c r="E58" s="14" t="s">
        <v>11</v>
      </c>
      <c r="F58" s="17">
        <v>1</v>
      </c>
      <c r="G58" s="16">
        <v>2729.37</v>
      </c>
      <c r="H58" s="15">
        <f t="shared" si="0"/>
        <v>2729.37</v>
      </c>
    </row>
    <row r="59" spans="1:13" ht="45.75" customHeight="1">
      <c r="A59" s="14">
        <v>57</v>
      </c>
      <c r="B59" s="14">
        <v>150509</v>
      </c>
      <c r="C59" s="19" t="s">
        <v>53</v>
      </c>
      <c r="D59" s="14" t="s">
        <v>12</v>
      </c>
      <c r="E59" s="14" t="s">
        <v>11</v>
      </c>
      <c r="F59" s="17">
        <v>39</v>
      </c>
      <c r="G59" s="16">
        <v>3984.8</v>
      </c>
      <c r="H59" s="15">
        <f t="shared" si="0"/>
        <v>155407.20000000001</v>
      </c>
    </row>
    <row r="60" spans="1:13" ht="45" customHeight="1">
      <c r="A60" s="14">
        <v>58</v>
      </c>
      <c r="B60" s="14">
        <v>150509</v>
      </c>
      <c r="C60" s="19" t="s">
        <v>53</v>
      </c>
      <c r="D60" s="14" t="s">
        <v>13</v>
      </c>
      <c r="E60" s="14" t="s">
        <v>11</v>
      </c>
      <c r="F60" s="17">
        <v>1</v>
      </c>
      <c r="G60" s="16">
        <v>3984.8</v>
      </c>
      <c r="H60" s="15">
        <f t="shared" si="0"/>
        <v>3984.8</v>
      </c>
    </row>
    <row r="61" spans="1:13" s="6" customFormat="1" ht="48" customHeight="1">
      <c r="A61" s="14">
        <v>59</v>
      </c>
      <c r="B61" s="14">
        <v>150509</v>
      </c>
      <c r="C61" s="19" t="s">
        <v>54</v>
      </c>
      <c r="D61" s="14" t="s">
        <v>12</v>
      </c>
      <c r="E61" s="14" t="s">
        <v>11</v>
      </c>
      <c r="F61" s="17">
        <v>39</v>
      </c>
      <c r="G61" s="15">
        <v>2814.39</v>
      </c>
      <c r="H61" s="15">
        <f t="shared" ref="H61:H73" si="1">F61*G61</f>
        <v>109761.20999999999</v>
      </c>
    </row>
    <row r="62" spans="1:13" ht="45.75" customHeight="1">
      <c r="A62" s="14">
        <v>60</v>
      </c>
      <c r="B62" s="14">
        <v>150509</v>
      </c>
      <c r="C62" s="19" t="s">
        <v>54</v>
      </c>
      <c r="D62" s="14" t="s">
        <v>13</v>
      </c>
      <c r="E62" s="14" t="s">
        <v>11</v>
      </c>
      <c r="F62" s="17">
        <v>1</v>
      </c>
      <c r="G62" s="15">
        <v>2814.39</v>
      </c>
      <c r="H62" s="15">
        <f t="shared" si="1"/>
        <v>2814.39</v>
      </c>
    </row>
    <row r="63" spans="1:13" ht="45" customHeight="1">
      <c r="A63" s="14">
        <v>61</v>
      </c>
      <c r="B63" s="14">
        <v>457008</v>
      </c>
      <c r="C63" s="19" t="s">
        <v>55</v>
      </c>
      <c r="D63" s="14" t="s">
        <v>12</v>
      </c>
      <c r="E63" s="14" t="s">
        <v>11</v>
      </c>
      <c r="F63" s="17">
        <v>52</v>
      </c>
      <c r="G63" s="16">
        <v>1531.08</v>
      </c>
      <c r="H63" s="15">
        <f t="shared" si="1"/>
        <v>79616.160000000003</v>
      </c>
    </row>
    <row r="64" spans="1:13" ht="42" customHeight="1">
      <c r="A64" s="14">
        <v>62</v>
      </c>
      <c r="B64" s="14">
        <v>457008</v>
      </c>
      <c r="C64" s="19" t="s">
        <v>55</v>
      </c>
      <c r="D64" s="14" t="s">
        <v>13</v>
      </c>
      <c r="E64" s="14" t="s">
        <v>11</v>
      </c>
      <c r="F64" s="17">
        <v>1</v>
      </c>
      <c r="G64" s="16">
        <v>1531.08</v>
      </c>
      <c r="H64" s="15">
        <f t="shared" si="1"/>
        <v>1531.08</v>
      </c>
    </row>
    <row r="65" spans="1:8" ht="66.75" customHeight="1">
      <c r="A65" s="14">
        <v>63</v>
      </c>
      <c r="B65" s="14">
        <v>457008</v>
      </c>
      <c r="C65" s="19" t="s">
        <v>56</v>
      </c>
      <c r="D65" s="14" t="s">
        <v>10</v>
      </c>
      <c r="E65" s="14" t="s">
        <v>11</v>
      </c>
      <c r="F65" s="17">
        <v>15</v>
      </c>
      <c r="G65" s="16">
        <v>2019</v>
      </c>
      <c r="H65" s="15">
        <f t="shared" si="1"/>
        <v>30285</v>
      </c>
    </row>
    <row r="66" spans="1:8" ht="47.25" customHeight="1">
      <c r="A66" s="14">
        <v>64</v>
      </c>
      <c r="B66" s="14">
        <v>67555</v>
      </c>
      <c r="C66" s="19" t="s">
        <v>57</v>
      </c>
      <c r="D66" s="14" t="s">
        <v>12</v>
      </c>
      <c r="E66" s="14" t="s">
        <v>11</v>
      </c>
      <c r="F66" s="17">
        <v>99</v>
      </c>
      <c r="G66" s="16">
        <v>10623.47</v>
      </c>
      <c r="H66" s="15">
        <f t="shared" si="1"/>
        <v>1051723.53</v>
      </c>
    </row>
    <row r="67" spans="1:8" ht="44.25" customHeight="1">
      <c r="A67" s="14">
        <v>65</v>
      </c>
      <c r="B67" s="14">
        <v>67555</v>
      </c>
      <c r="C67" s="19" t="s">
        <v>57</v>
      </c>
      <c r="D67" s="14" t="s">
        <v>13</v>
      </c>
      <c r="E67" s="14" t="s">
        <v>11</v>
      </c>
      <c r="F67" s="17">
        <v>1</v>
      </c>
      <c r="G67" s="16">
        <v>10623.47</v>
      </c>
      <c r="H67" s="15">
        <f t="shared" si="1"/>
        <v>10623.47</v>
      </c>
    </row>
    <row r="68" spans="1:8" ht="34.5" customHeight="1">
      <c r="A68" s="14">
        <v>66</v>
      </c>
      <c r="B68" s="14">
        <v>272882</v>
      </c>
      <c r="C68" s="19" t="s">
        <v>58</v>
      </c>
      <c r="D68" s="14" t="s">
        <v>12</v>
      </c>
      <c r="E68" s="14" t="s">
        <v>11</v>
      </c>
      <c r="F68" s="17">
        <v>1499</v>
      </c>
      <c r="G68" s="16">
        <v>1639.24</v>
      </c>
      <c r="H68" s="15">
        <f t="shared" si="1"/>
        <v>2457220.7600000002</v>
      </c>
    </row>
    <row r="69" spans="1:8" ht="38.25" customHeight="1">
      <c r="A69" s="14">
        <v>67</v>
      </c>
      <c r="B69" s="14">
        <v>272882</v>
      </c>
      <c r="C69" s="19" t="s">
        <v>58</v>
      </c>
      <c r="D69" s="14" t="s">
        <v>13</v>
      </c>
      <c r="E69" s="14" t="s">
        <v>11</v>
      </c>
      <c r="F69" s="17">
        <v>1</v>
      </c>
      <c r="G69" s="16">
        <v>1639.24</v>
      </c>
      <c r="H69" s="15">
        <f t="shared" si="1"/>
        <v>1639.24</v>
      </c>
    </row>
    <row r="70" spans="1:8" ht="145.5" customHeight="1">
      <c r="A70" s="14">
        <v>68</v>
      </c>
      <c r="B70" s="14">
        <v>150787</v>
      </c>
      <c r="C70" s="19" t="s">
        <v>59</v>
      </c>
      <c r="D70" s="14" t="s">
        <v>12</v>
      </c>
      <c r="E70" s="14" t="s">
        <v>11</v>
      </c>
      <c r="F70" s="17">
        <v>79</v>
      </c>
      <c r="G70" s="16">
        <v>1995</v>
      </c>
      <c r="H70" s="15">
        <f t="shared" si="1"/>
        <v>157605</v>
      </c>
    </row>
    <row r="71" spans="1:8" ht="142.5" customHeight="1">
      <c r="A71" s="14">
        <v>69</v>
      </c>
      <c r="B71" s="14">
        <v>150787</v>
      </c>
      <c r="C71" s="19" t="s">
        <v>59</v>
      </c>
      <c r="D71" s="14" t="s">
        <v>13</v>
      </c>
      <c r="E71" s="14" t="s">
        <v>11</v>
      </c>
      <c r="F71" s="17">
        <v>1</v>
      </c>
      <c r="G71" s="16">
        <v>1995</v>
      </c>
      <c r="H71" s="15">
        <f t="shared" si="1"/>
        <v>1995</v>
      </c>
    </row>
    <row r="72" spans="1:8" ht="105.75" customHeight="1">
      <c r="A72" s="14">
        <v>70</v>
      </c>
      <c r="B72" s="14">
        <v>272922</v>
      </c>
      <c r="C72" s="19" t="s">
        <v>60</v>
      </c>
      <c r="D72" s="14" t="s">
        <v>12</v>
      </c>
      <c r="E72" s="14" t="s">
        <v>11</v>
      </c>
      <c r="F72" s="17">
        <v>5</v>
      </c>
      <c r="G72" s="15">
        <v>15502.65</v>
      </c>
      <c r="H72" s="15">
        <f t="shared" si="1"/>
        <v>77513.25</v>
      </c>
    </row>
    <row r="73" spans="1:8" ht="111.75" customHeight="1">
      <c r="A73" s="14">
        <v>71</v>
      </c>
      <c r="B73" s="14">
        <v>272922</v>
      </c>
      <c r="C73" s="19" t="s">
        <v>60</v>
      </c>
      <c r="D73" s="14" t="s">
        <v>13</v>
      </c>
      <c r="E73" s="14" t="s">
        <v>11</v>
      </c>
      <c r="F73" s="17">
        <v>1</v>
      </c>
      <c r="G73" s="15">
        <v>15502.65</v>
      </c>
      <c r="H73" s="15">
        <f t="shared" si="1"/>
        <v>15502.65</v>
      </c>
    </row>
    <row r="74" spans="1:8">
      <c r="A74" s="21" t="s">
        <v>9</v>
      </c>
      <c r="B74" s="21"/>
      <c r="C74" s="21"/>
      <c r="D74" s="21"/>
      <c r="E74" s="21"/>
      <c r="F74" s="21"/>
      <c r="G74" s="21"/>
      <c r="H74" s="18">
        <f>SUM(H3:H73)</f>
        <v>13283099.800000003</v>
      </c>
    </row>
  </sheetData>
  <autoFilter ref="A2:H74"/>
  <mergeCells count="2">
    <mergeCell ref="A1:H1"/>
    <mergeCell ref="A74:G74"/>
  </mergeCells>
  <pageMargins left="0.47244094488188981" right="0.47244094488188981" top="1.18" bottom="0.39370078740157483" header="0.51" footer="0.51181102362204722"/>
  <pageSetup paperSize="9" scale="97" firstPageNumber="0" orientation="portrait" horizontalDpi="300" verticalDpi="300" r:id="rId1"/>
  <headerFooter>
    <oddHeader>&amp;L&amp;G</oddHeader>
  </headerFooter>
  <rowBreaks count="4" manualBreakCount="4">
    <brk id="28" max="7" man="1"/>
    <brk id="43" max="7" man="1"/>
    <brk id="54" max="7" man="1"/>
    <brk id="69" max="7" man="1"/>
  </rowBreaks>
  <legacyDrawingHF r:id="rId2"/>
</worksheet>
</file>

<file path=docProps/app.xml><?xml version="1.0" encoding="utf-8"?>
<Properties xmlns="http://schemas.openxmlformats.org/officeDocument/2006/extended-properties" xmlns:vt="http://schemas.openxmlformats.org/officeDocument/2006/docPropsVTypes">
  <Template/>
  <TotalTime>2060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Anexo TR</vt:lpstr>
      <vt:lpstr>'Anexo TR'!Área_de_Impressão</vt:lpstr>
      <vt:lpstr>'Anexo TR'!Títulos_de_Impressão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Wellian Moreira dos Santos</dc:creator>
  <dc:description/>
  <cp:lastModifiedBy>Giselia Santos Melo</cp:lastModifiedBy>
  <cp:revision>152</cp:revision>
  <cp:lastPrinted>2021-10-27T14:12:50Z</cp:lastPrinted>
  <dcterms:created xsi:type="dcterms:W3CDTF">2018-01-30T19:04:02Z</dcterms:created>
  <dcterms:modified xsi:type="dcterms:W3CDTF">2021-11-03T21:27:16Z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